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泰宏\Desktop\"/>
    </mc:Choice>
  </mc:AlternateContent>
  <xr:revisionPtr revIDLastSave="0" documentId="8_{301EFEF1-7B1F-4447-8C33-684E2BFD7E12}" xr6:coauthVersionLast="47" xr6:coauthVersionMax="47" xr10:uidLastSave="{00000000-0000-0000-0000-000000000000}"/>
  <bookViews>
    <workbookView xWindow="4335" yWindow="1140" windowWidth="25320" windowHeight="15030" activeTab="1" xr2:uid="{00000000-000D-0000-FFFF-FFFF00000000}"/>
  </bookViews>
  <sheets>
    <sheet name="入力・提出方法" sheetId="1" r:id="rId1"/>
    <sheet name="入力用シート" sheetId="3" r:id="rId2"/>
    <sheet name="別紙様式" sheetId="2" r:id="rId3"/>
  </sheets>
  <definedNames>
    <definedName name="_xlnm.Print_Area" localSheetId="0">入力・提出方法!$A$1:$L$31</definedName>
    <definedName name="_xlnm.Print_Area" localSheetId="1">入力用シート!$A$1:$AF$73</definedName>
    <definedName name="_xlnm.Print_Area" localSheetId="2">別紙様式!$A$1:$I$29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3" i="2" l="1"/>
  <c r="AG14" i="3" l="1"/>
  <c r="A28" i="2" l="1"/>
  <c r="A27" i="2"/>
  <c r="F18" i="2" l="1"/>
  <c r="I29" i="3" l="1"/>
  <c r="B24" i="2" l="1"/>
  <c r="A14" i="2" l="1"/>
  <c r="F9" i="2" l="1"/>
  <c r="F8" i="2" l="1"/>
  <c r="F7" i="2"/>
  <c r="B28" i="2" l="1"/>
  <c r="B27" i="2"/>
  <c r="AA35" i="3" l="1"/>
  <c r="F3" i="2"/>
  <c r="AA68" i="3" l="1"/>
  <c r="X68" i="3"/>
  <c r="U68" i="3"/>
  <c r="R68" i="3"/>
  <c r="O68" i="3"/>
  <c r="L68" i="3"/>
  <c r="I68" i="3"/>
  <c r="AD67" i="3"/>
  <c r="AD66" i="3"/>
  <c r="AD65" i="3"/>
  <c r="AD64" i="3"/>
  <c r="AD63" i="3"/>
  <c r="AD62" i="3"/>
  <c r="AD61" i="3"/>
  <c r="O49" i="3"/>
  <c r="L49" i="3"/>
  <c r="I49" i="3"/>
  <c r="R48" i="3"/>
  <c r="R47" i="3"/>
  <c r="R46" i="3"/>
  <c r="R45" i="3"/>
  <c r="R44" i="3"/>
  <c r="R43" i="3"/>
  <c r="R42" i="3"/>
  <c r="R49" i="3" l="1"/>
  <c r="AA53" i="3" s="1"/>
  <c r="AD68" i="3"/>
  <c r="AA73" i="3" s="1"/>
  <c r="F22" i="2" l="1"/>
</calcChain>
</file>

<file path=xl/sharedStrings.xml><?xml version="1.0" encoding="utf-8"?>
<sst xmlns="http://schemas.openxmlformats.org/spreadsheetml/2006/main" count="171" uniqueCount="133">
  <si>
    <t>入力、提出方法</t>
    <rPh sb="0" eb="2">
      <t>ニュウリョク</t>
    </rPh>
    <rPh sb="3" eb="5">
      <t>テイシュツ</t>
    </rPh>
    <rPh sb="5" eb="7">
      <t>ホウホウ</t>
    </rPh>
    <phoneticPr fontId="2"/>
  </si>
  <si>
    <t>（参考）仕入税額控除額（返還額）</t>
  </si>
  <si>
    <t>（１）仕入控除税額（返還額）がない場合</t>
  </si>
  <si>
    <t>　　・消費税の申告義務がない</t>
  </si>
  <si>
    <t>　　・簡易課税方式により申告している</t>
  </si>
  <si>
    <t>　　・公益法人等であって、特定収入割合が５％を超えている（医療法人社団及び医療法人財団を除く）</t>
  </si>
  <si>
    <t>　　・補助対象経費に係る消費税を、個別対応方式において、「非課税売上のみに要するもの」として申告している</t>
  </si>
  <si>
    <t>　　・補助対象経費が人件費等の非課税仕入となっている</t>
  </si>
  <si>
    <t>（２）仕入控除税額（返還額）がある場合</t>
  </si>
  <si>
    <r>
      <t>　　　　　</t>
    </r>
    <r>
      <rPr>
        <u/>
        <sz val="11"/>
        <color rgb="FF000000"/>
        <rFont val="游ゴシック"/>
        <family val="3"/>
        <charset val="128"/>
        <scheme val="minor"/>
      </rPr>
      <t>補助金額×１０／１１０＝返還額</t>
    </r>
  </si>
  <si>
    <t>　　　　　Ａ　課税売上のみに要する補助対象経費に使用された補助金</t>
  </si>
  <si>
    <t>　　　　　Ｂ　課税売上と非課税売上に共通して要する補助対象経費に使用された補助金</t>
    <rPh sb="12" eb="15">
      <t>ヒカゼイ</t>
    </rPh>
    <rPh sb="15" eb="17">
      <t>ウリアゲ</t>
    </rPh>
    <rPh sb="18" eb="20">
      <t>キョウツウ</t>
    </rPh>
    <rPh sb="22" eb="23">
      <t>ヨウ</t>
    </rPh>
    <rPh sb="25" eb="27">
      <t>ホジョ</t>
    </rPh>
    <rPh sb="27" eb="29">
      <t>タイショウ</t>
    </rPh>
    <rPh sb="29" eb="31">
      <t>ケイヒ</t>
    </rPh>
    <rPh sb="32" eb="34">
      <t>シヨウ</t>
    </rPh>
    <rPh sb="37" eb="40">
      <t>ホジョキン</t>
    </rPh>
    <phoneticPr fontId="2"/>
  </si>
  <si>
    <t>　　ウ　課税売上割合が９５％未満の法人等、又は課税売上割合が９５％以上かつ課税売上高が５億円を超える法人　　　</t>
    <phoneticPr fontId="2"/>
  </si>
  <si>
    <t>　　　等であって、一括比例配分方式により消費税の申告を行っている場合</t>
    <rPh sb="9" eb="11">
      <t>イッカツ</t>
    </rPh>
    <rPh sb="11" eb="13">
      <t>ヒレイ</t>
    </rPh>
    <rPh sb="13" eb="15">
      <t>ハイブン</t>
    </rPh>
    <phoneticPr fontId="2"/>
  </si>
  <si>
    <r>
      <t>　　　　　　　　</t>
    </r>
    <r>
      <rPr>
        <u/>
        <sz val="11"/>
        <color rgb="FF000000"/>
        <rFont val="游ゴシック"/>
        <family val="3"/>
        <charset val="128"/>
        <scheme val="minor"/>
      </rPr>
      <t>補助金額×１０／１１０＝返還額</t>
    </r>
    <phoneticPr fontId="2"/>
  </si>
  <si>
    <r>
      <t>　　　　　　　　</t>
    </r>
    <r>
      <rPr>
        <u/>
        <sz val="11"/>
        <color rgb="FF000000"/>
        <rFont val="游ゴシック"/>
        <family val="3"/>
        <charset val="128"/>
        <scheme val="minor"/>
      </rPr>
      <t>補助金額×（共通するもの／補助対象経費）×課税売上割合×（１０／１１０）＝返還額</t>
    </r>
    <rPh sb="14" eb="16">
      <t>キョウツウ</t>
    </rPh>
    <rPh sb="21" eb="23">
      <t>ホジョ</t>
    </rPh>
    <rPh sb="23" eb="25">
      <t>タイショウ</t>
    </rPh>
    <rPh sb="25" eb="27">
      <t>ケイヒ</t>
    </rPh>
    <rPh sb="29" eb="31">
      <t>カゼイ</t>
    </rPh>
    <rPh sb="31" eb="33">
      <t>ウリアゲ</t>
    </rPh>
    <rPh sb="33" eb="35">
      <t>ワリアイ</t>
    </rPh>
    <phoneticPr fontId="2"/>
  </si>
  <si>
    <r>
      <t>　　　　</t>
    </r>
    <r>
      <rPr>
        <u/>
        <sz val="11"/>
        <color rgb="FF000000"/>
        <rFont val="游ゴシック"/>
        <family val="3"/>
        <charset val="128"/>
        <scheme val="minor"/>
      </rPr>
      <t>ＡとＢの合計額</t>
    </r>
    <phoneticPr fontId="2"/>
  </si>
  <si>
    <r>
      <t>　　　　</t>
    </r>
    <r>
      <rPr>
        <u/>
        <sz val="11"/>
        <color rgb="FF000000"/>
        <rFont val="游ゴシック"/>
        <family val="3"/>
        <charset val="128"/>
        <scheme val="minor"/>
      </rPr>
      <t>補助金額×（課税仕入額／補助対象経費）×課税売上割合×（１０／１１０）＝返還額</t>
    </r>
    <rPh sb="10" eb="12">
      <t>カゼイ</t>
    </rPh>
    <rPh sb="12" eb="14">
      <t>シイ</t>
    </rPh>
    <rPh sb="14" eb="15">
      <t>ガク</t>
    </rPh>
    <rPh sb="16" eb="18">
      <t>ホジョ</t>
    </rPh>
    <rPh sb="18" eb="20">
      <t>タイショウ</t>
    </rPh>
    <rPh sb="20" eb="22">
      <t>ケイヒ</t>
    </rPh>
    <rPh sb="24" eb="26">
      <t>カゼイ</t>
    </rPh>
    <rPh sb="26" eb="28">
      <t>ウリアゲ</t>
    </rPh>
    <rPh sb="28" eb="30">
      <t>ワリアイ</t>
    </rPh>
    <phoneticPr fontId="2"/>
  </si>
  <si>
    <t>北海道知事　様</t>
    <rPh sb="0" eb="3">
      <t>ホッカイドウ</t>
    </rPh>
    <rPh sb="3" eb="5">
      <t>チジ</t>
    </rPh>
    <rPh sb="6" eb="7">
      <t>サマ</t>
    </rPh>
    <phoneticPr fontId="2"/>
  </si>
  <si>
    <t>事業者名：</t>
    <rPh sb="0" eb="4">
      <t>ジギョウシャメイ</t>
    </rPh>
    <phoneticPr fontId="2"/>
  </si>
  <si>
    <t>代表者氏名：</t>
    <rPh sb="0" eb="3">
      <t>ダイヒョウシャ</t>
    </rPh>
    <rPh sb="3" eb="5">
      <t>シメイ</t>
    </rPh>
    <phoneticPr fontId="2"/>
  </si>
  <si>
    <t>令和２年度消費税及び地方消費税に係る仕入控除税額報告書</t>
    <rPh sb="0" eb="2">
      <t>レイワ</t>
    </rPh>
    <rPh sb="3" eb="5">
      <t>ネンド</t>
    </rPh>
    <rPh sb="5" eb="8">
      <t>ショウヒゼイ</t>
    </rPh>
    <rPh sb="8" eb="9">
      <t>オヨ</t>
    </rPh>
    <rPh sb="10" eb="12">
      <t>チホウ</t>
    </rPh>
    <rPh sb="12" eb="15">
      <t>ショウヒゼイ</t>
    </rPh>
    <rPh sb="16" eb="17">
      <t>カカ</t>
    </rPh>
    <rPh sb="18" eb="20">
      <t>シイレ</t>
    </rPh>
    <rPh sb="20" eb="22">
      <t>コウジョ</t>
    </rPh>
    <rPh sb="22" eb="24">
      <t>ゼイガク</t>
    </rPh>
    <rPh sb="24" eb="27">
      <t>ホウコクショ</t>
    </rPh>
    <phoneticPr fontId="2"/>
  </si>
  <si>
    <t>１　支援金の確定額</t>
    <rPh sb="2" eb="5">
      <t>シエンキン</t>
    </rPh>
    <rPh sb="6" eb="9">
      <t>カクテイガク</t>
    </rPh>
    <phoneticPr fontId="2"/>
  </si>
  <si>
    <t>円</t>
    <rPh sb="0" eb="1">
      <t>エン</t>
    </rPh>
    <phoneticPr fontId="2"/>
  </si>
  <si>
    <t>２　消費税及び地方消費税の確定申告により確定した消費税及び地方消費税に係る</t>
    <rPh sb="2" eb="5">
      <t>ショウヒゼイ</t>
    </rPh>
    <rPh sb="5" eb="6">
      <t>オヨ</t>
    </rPh>
    <rPh sb="7" eb="9">
      <t>チホウ</t>
    </rPh>
    <rPh sb="9" eb="12">
      <t>ショウヒゼイ</t>
    </rPh>
    <rPh sb="13" eb="15">
      <t>カクテイ</t>
    </rPh>
    <rPh sb="15" eb="17">
      <t>シンコク</t>
    </rPh>
    <rPh sb="20" eb="22">
      <t>カクテイ</t>
    </rPh>
    <rPh sb="24" eb="27">
      <t>ショウヒゼイ</t>
    </rPh>
    <rPh sb="27" eb="28">
      <t>オヨ</t>
    </rPh>
    <rPh sb="29" eb="31">
      <t>チホウ</t>
    </rPh>
    <rPh sb="31" eb="34">
      <t>ショウヒゼイ</t>
    </rPh>
    <rPh sb="35" eb="36">
      <t>カカ</t>
    </rPh>
    <phoneticPr fontId="2"/>
  </si>
  <si>
    <t>　　仕入控除税額（要支援金返還相当額）</t>
    <rPh sb="2" eb="4">
      <t>シイレ</t>
    </rPh>
    <rPh sb="4" eb="6">
      <t>コウジョ</t>
    </rPh>
    <rPh sb="6" eb="8">
      <t>ゼイガク</t>
    </rPh>
    <rPh sb="9" eb="10">
      <t>ヨウ</t>
    </rPh>
    <rPh sb="10" eb="13">
      <t>シエンキン</t>
    </rPh>
    <rPh sb="13" eb="15">
      <t>ヘンカン</t>
    </rPh>
    <rPh sb="15" eb="18">
      <t>ソウトウガク</t>
    </rPh>
    <phoneticPr fontId="2"/>
  </si>
  <si>
    <t>基本情報</t>
    <rPh sb="0" eb="2">
      <t>キホン</t>
    </rPh>
    <rPh sb="2" eb="4">
      <t>ジョウホウ</t>
    </rPh>
    <phoneticPr fontId="2"/>
  </si>
  <si>
    <t>提出日</t>
    <rPh sb="0" eb="3">
      <t>テイシュツビ</t>
    </rPh>
    <phoneticPr fontId="2"/>
  </si>
  <si>
    <t>補助事業者名</t>
    <rPh sb="0" eb="2">
      <t>ホジョ</t>
    </rPh>
    <rPh sb="2" eb="6">
      <t>ジギョウシャメイ</t>
    </rPh>
    <phoneticPr fontId="2"/>
  </si>
  <si>
    <t>交付決定日</t>
    <rPh sb="0" eb="2">
      <t>コウフ</t>
    </rPh>
    <rPh sb="2" eb="5">
      <t>ケッテイビ</t>
    </rPh>
    <phoneticPr fontId="2"/>
  </si>
  <si>
    <t>補助金確定額（精算額）</t>
    <rPh sb="0" eb="3">
      <t>ホジョキン</t>
    </rPh>
    <rPh sb="3" eb="6">
      <t>カクテイガク</t>
    </rPh>
    <rPh sb="7" eb="10">
      <t>セイサンガク</t>
    </rPh>
    <phoneticPr fontId="2"/>
  </si>
  <si>
    <t>令和</t>
    <rPh sb="0" eb="2">
      <t>レイワ</t>
    </rPh>
    <phoneticPr fontId="2"/>
  </si>
  <si>
    <t>年</t>
    <rPh sb="0" eb="1">
      <t>ネン</t>
    </rPh>
    <phoneticPr fontId="2"/>
  </si>
  <si>
    <t>月</t>
    <rPh sb="0" eb="1">
      <t>ツキ</t>
    </rPh>
    <phoneticPr fontId="2"/>
  </si>
  <si>
    <t>日</t>
    <rPh sb="0" eb="1">
      <t>ニチ</t>
    </rPh>
    <phoneticPr fontId="2"/>
  </si>
  <si>
    <t>【仕入控除税額（返還額）がない場合】</t>
    <rPh sb="1" eb="3">
      <t>シイレ</t>
    </rPh>
    <rPh sb="3" eb="5">
      <t>コウジョ</t>
    </rPh>
    <rPh sb="5" eb="7">
      <t>ゼイガク</t>
    </rPh>
    <rPh sb="8" eb="11">
      <t>ヘンカンガク</t>
    </rPh>
    <rPh sb="15" eb="17">
      <t>バアイ</t>
    </rPh>
    <phoneticPr fontId="2"/>
  </si>
  <si>
    <t>①</t>
    <phoneticPr fontId="2"/>
  </si>
  <si>
    <t>②</t>
    <phoneticPr fontId="2"/>
  </si>
  <si>
    <t>③</t>
    <phoneticPr fontId="2"/>
  </si>
  <si>
    <t>④</t>
    <phoneticPr fontId="2"/>
  </si>
  <si>
    <t>⑤</t>
    <phoneticPr fontId="2"/>
  </si>
  <si>
    <t>消費税の申告義務がない</t>
    <rPh sb="0" eb="3">
      <t>ショウヒゼイ</t>
    </rPh>
    <rPh sb="4" eb="6">
      <t>シンコク</t>
    </rPh>
    <rPh sb="6" eb="8">
      <t>ギム</t>
    </rPh>
    <phoneticPr fontId="2"/>
  </si>
  <si>
    <t>簡易課税方式により申告している</t>
    <rPh sb="0" eb="2">
      <t>カンイ</t>
    </rPh>
    <rPh sb="2" eb="4">
      <t>カゼイ</t>
    </rPh>
    <rPh sb="4" eb="6">
      <t>ホウシキ</t>
    </rPh>
    <rPh sb="9" eb="11">
      <t>シンコク</t>
    </rPh>
    <phoneticPr fontId="2"/>
  </si>
  <si>
    <t>公益法人等であって、特定収入割合が５％を超えている（医療法人社団及び医療法人財団を除く）</t>
    <rPh sb="0" eb="2">
      <t>コウエキ</t>
    </rPh>
    <rPh sb="2" eb="4">
      <t>ホウジン</t>
    </rPh>
    <rPh sb="4" eb="5">
      <t>トウ</t>
    </rPh>
    <rPh sb="10" eb="12">
      <t>トクテイ</t>
    </rPh>
    <rPh sb="12" eb="14">
      <t>シュウニュウ</t>
    </rPh>
    <rPh sb="14" eb="16">
      <t>ワリアイ</t>
    </rPh>
    <rPh sb="20" eb="21">
      <t>コ</t>
    </rPh>
    <rPh sb="26" eb="28">
      <t>イリョウ</t>
    </rPh>
    <rPh sb="28" eb="30">
      <t>ホウジン</t>
    </rPh>
    <rPh sb="30" eb="32">
      <t>シャダン</t>
    </rPh>
    <rPh sb="32" eb="33">
      <t>オヨ</t>
    </rPh>
    <rPh sb="34" eb="36">
      <t>イリョウ</t>
    </rPh>
    <rPh sb="36" eb="38">
      <t>ホウジン</t>
    </rPh>
    <rPh sb="38" eb="40">
      <t>ザイダン</t>
    </rPh>
    <rPh sb="41" eb="42">
      <t>ノゾ</t>
    </rPh>
    <phoneticPr fontId="2"/>
  </si>
  <si>
    <t>補助対象経費に係る消費税を、個別対応方式において、「非課税売上のみに要するもの」として申告している</t>
    <rPh sb="0" eb="2">
      <t>ホジョ</t>
    </rPh>
    <rPh sb="2" eb="4">
      <t>タイショウ</t>
    </rPh>
    <rPh sb="4" eb="6">
      <t>ケイヒ</t>
    </rPh>
    <rPh sb="7" eb="8">
      <t>カカ</t>
    </rPh>
    <rPh sb="9" eb="12">
      <t>ショウヒゼイ</t>
    </rPh>
    <rPh sb="14" eb="16">
      <t>コベツ</t>
    </rPh>
    <rPh sb="16" eb="18">
      <t>タイオウ</t>
    </rPh>
    <rPh sb="18" eb="20">
      <t>ホウシキ</t>
    </rPh>
    <rPh sb="26" eb="29">
      <t>ヒカゼイ</t>
    </rPh>
    <rPh sb="29" eb="31">
      <t>ウリアゲ</t>
    </rPh>
    <rPh sb="34" eb="35">
      <t>ヨウ</t>
    </rPh>
    <rPh sb="43" eb="45">
      <t>シンコク</t>
    </rPh>
    <phoneticPr fontId="2"/>
  </si>
  <si>
    <t>補助対象経費が人件費等の非課税仕入となっている</t>
    <rPh sb="0" eb="2">
      <t>ホジョ</t>
    </rPh>
    <rPh sb="2" eb="4">
      <t>タイショウ</t>
    </rPh>
    <rPh sb="4" eb="6">
      <t>ケイヒ</t>
    </rPh>
    <rPh sb="7" eb="10">
      <t>ジンケンヒ</t>
    </rPh>
    <rPh sb="10" eb="11">
      <t>トウ</t>
    </rPh>
    <rPh sb="12" eb="15">
      <t>ヒカゼイ</t>
    </rPh>
    <rPh sb="15" eb="17">
      <t>シイレ</t>
    </rPh>
    <phoneticPr fontId="2"/>
  </si>
  <si>
    <t>％</t>
    <phoneticPr fontId="2"/>
  </si>
  <si>
    <t>特定収入割合</t>
    <rPh sb="0" eb="2">
      <t>トクテイ</t>
    </rPh>
    <rPh sb="2" eb="4">
      <t>シュウニュウ</t>
    </rPh>
    <rPh sb="4" eb="6">
      <t>ワリアイ</t>
    </rPh>
    <phoneticPr fontId="2"/>
  </si>
  <si>
    <t>【仕入控除税額（返還額）がある場合】</t>
    <rPh sb="1" eb="3">
      <t>シイレ</t>
    </rPh>
    <rPh sb="3" eb="5">
      <t>コウジョ</t>
    </rPh>
    <rPh sb="5" eb="7">
      <t>ゼイガク</t>
    </rPh>
    <rPh sb="8" eb="11">
      <t>ヘンカンガク</t>
    </rPh>
    <rPh sb="15" eb="17">
      <t>バアイ</t>
    </rPh>
    <phoneticPr fontId="2"/>
  </si>
  <si>
    <t>････　a</t>
    <phoneticPr fontId="2"/>
  </si>
  <si>
    <t>････　b</t>
    <phoneticPr fontId="2"/>
  </si>
  <si>
    <t>課税売上割合　a／ｂ＝</t>
    <rPh sb="0" eb="2">
      <t>カゼイ</t>
    </rPh>
    <rPh sb="2" eb="4">
      <t>ウリアゲ</t>
    </rPh>
    <rPh sb="4" eb="6">
      <t>ワリアイ</t>
    </rPh>
    <phoneticPr fontId="2"/>
  </si>
  <si>
    <t>････   ｃ</t>
    <phoneticPr fontId="2"/>
  </si>
  <si>
    <t>（仕入控除税額（返還額））</t>
    <rPh sb="1" eb="3">
      <t>シイレ</t>
    </rPh>
    <rPh sb="3" eb="5">
      <t>コウジョ</t>
    </rPh>
    <rPh sb="5" eb="7">
      <t>ゼイガク</t>
    </rPh>
    <rPh sb="8" eb="11">
      <t>ヘンカンガク</t>
    </rPh>
    <phoneticPr fontId="2"/>
  </si>
  <si>
    <t>補助金確定額（精算額）×１０／１１０＝</t>
    <rPh sb="0" eb="3">
      <t>ホジョキン</t>
    </rPh>
    <rPh sb="3" eb="6">
      <t>カクテイガク</t>
    </rPh>
    <rPh sb="7" eb="10">
      <t>セイサンガク</t>
    </rPh>
    <phoneticPr fontId="2"/>
  </si>
  <si>
    <t>■補助対象経費の内訳（補助金確定額ではなく補助金により購入等をした経費の内訳です）</t>
    <rPh sb="1" eb="3">
      <t>ホジョ</t>
    </rPh>
    <rPh sb="3" eb="5">
      <t>タイショウ</t>
    </rPh>
    <rPh sb="5" eb="7">
      <t>ケイヒ</t>
    </rPh>
    <rPh sb="8" eb="10">
      <t>ウチワケ</t>
    </rPh>
    <rPh sb="11" eb="14">
      <t>ホジョキン</t>
    </rPh>
    <rPh sb="14" eb="17">
      <t>カクテイガク</t>
    </rPh>
    <rPh sb="21" eb="24">
      <t>ホジョキン</t>
    </rPh>
    <rPh sb="27" eb="29">
      <t>コウニュウ</t>
    </rPh>
    <rPh sb="29" eb="30">
      <t>トウ</t>
    </rPh>
    <rPh sb="33" eb="35">
      <t>ケイヒ</t>
    </rPh>
    <rPh sb="36" eb="38">
      <t>ウチワケ</t>
    </rPh>
    <phoneticPr fontId="2"/>
  </si>
  <si>
    <t>対象経費の内訳</t>
    <rPh sb="0" eb="2">
      <t>タイショウ</t>
    </rPh>
    <rPh sb="2" eb="4">
      <t>ケイヒ</t>
    </rPh>
    <rPh sb="5" eb="7">
      <t>ウチワケ</t>
    </rPh>
    <phoneticPr fontId="2"/>
  </si>
  <si>
    <t>課税仕入額
（１０％）</t>
    <rPh sb="0" eb="2">
      <t>カゼイ</t>
    </rPh>
    <rPh sb="2" eb="4">
      <t>シイレ</t>
    </rPh>
    <rPh sb="4" eb="5">
      <t>ガク</t>
    </rPh>
    <phoneticPr fontId="2"/>
  </si>
  <si>
    <t>課税仕入額
（８％）</t>
    <rPh sb="0" eb="2">
      <t>カゼイ</t>
    </rPh>
    <rPh sb="2" eb="4">
      <t>シイレ</t>
    </rPh>
    <rPh sb="4" eb="5">
      <t>ガク</t>
    </rPh>
    <phoneticPr fontId="2"/>
  </si>
  <si>
    <t>非課税・
不課税仕入額</t>
    <rPh sb="0" eb="3">
      <t>ヒカゼイ</t>
    </rPh>
    <rPh sb="5" eb="8">
      <t>フカゼイ</t>
    </rPh>
    <rPh sb="8" eb="11">
      <t>シイレガク</t>
    </rPh>
    <phoneticPr fontId="2"/>
  </si>
  <si>
    <t>合計</t>
    <rPh sb="0" eb="2">
      <t>ゴウケイ</t>
    </rPh>
    <phoneticPr fontId="2"/>
  </si>
  <si>
    <t>合　　計</t>
    <rPh sb="0" eb="1">
      <t>ゴウ</t>
    </rPh>
    <rPh sb="3" eb="4">
      <t>ケイ</t>
    </rPh>
    <phoneticPr fontId="2"/>
  </si>
  <si>
    <t>ｄ</t>
    <phoneticPr fontId="2"/>
  </si>
  <si>
    <t>ｅ</t>
    <phoneticPr fontId="2"/>
  </si>
  <si>
    <t>ｆ</t>
    <phoneticPr fontId="2"/>
  </si>
  <si>
    <t>（仕入控除税額（返還額）</t>
    <rPh sb="1" eb="3">
      <t>シイレ</t>
    </rPh>
    <rPh sb="3" eb="5">
      <t>コウジョ</t>
    </rPh>
    <rPh sb="5" eb="7">
      <t>ゼイガク</t>
    </rPh>
    <rPh sb="8" eb="11">
      <t>ヘンカンガク</t>
    </rPh>
    <phoneticPr fontId="2"/>
  </si>
  <si>
    <t>（補助金確定額（精算額）×１０／１１０×ｃ×(ｄ／ｆ))＋</t>
    <rPh sb="1" eb="4">
      <t>ホジョキン</t>
    </rPh>
    <rPh sb="4" eb="7">
      <t>カクテイガク</t>
    </rPh>
    <rPh sb="8" eb="11">
      <t>セイサンガク</t>
    </rPh>
    <phoneticPr fontId="2"/>
  </si>
  <si>
    <t>③個別対応方式により消費税の申告を行っている場合</t>
    <rPh sb="1" eb="3">
      <t>コベツ</t>
    </rPh>
    <rPh sb="3" eb="5">
      <t>タイオウ</t>
    </rPh>
    <rPh sb="5" eb="7">
      <t>ホウシキ</t>
    </rPh>
    <rPh sb="10" eb="13">
      <t>ショウヒゼイ</t>
    </rPh>
    <rPh sb="14" eb="16">
      <t>シンコク</t>
    </rPh>
    <rPh sb="17" eb="18">
      <t>オコナ</t>
    </rPh>
    <rPh sb="22" eb="24">
      <t>バアイ</t>
    </rPh>
    <phoneticPr fontId="2"/>
  </si>
  <si>
    <t>課税仕入額（１０％分）</t>
    <rPh sb="0" eb="2">
      <t>カゼイ</t>
    </rPh>
    <rPh sb="2" eb="5">
      <t>シイレガク</t>
    </rPh>
    <rPh sb="9" eb="10">
      <t>ブン</t>
    </rPh>
    <phoneticPr fontId="2"/>
  </si>
  <si>
    <t>課税仕入額（８％分）</t>
    <rPh sb="0" eb="2">
      <t>カゼイ</t>
    </rPh>
    <rPh sb="2" eb="5">
      <t>シイレガク</t>
    </rPh>
    <rPh sb="8" eb="9">
      <t>ブン</t>
    </rPh>
    <phoneticPr fontId="2"/>
  </si>
  <si>
    <t>課税売上
対応分</t>
    <rPh sb="0" eb="2">
      <t>カゼイ</t>
    </rPh>
    <rPh sb="2" eb="4">
      <t>ウリアゲ</t>
    </rPh>
    <rPh sb="5" eb="8">
      <t>タイオウブン</t>
    </rPh>
    <phoneticPr fontId="2"/>
  </si>
  <si>
    <t>共通対応分</t>
    <rPh sb="0" eb="2">
      <t>キョウツウ</t>
    </rPh>
    <rPh sb="2" eb="5">
      <t>タイオウブン</t>
    </rPh>
    <phoneticPr fontId="2"/>
  </si>
  <si>
    <t>非課税売上
対応分</t>
    <rPh sb="0" eb="3">
      <t>ヒカゼイ</t>
    </rPh>
    <rPh sb="3" eb="5">
      <t>ウリアゲ</t>
    </rPh>
    <rPh sb="6" eb="9">
      <t>タイオウブン</t>
    </rPh>
    <phoneticPr fontId="2"/>
  </si>
  <si>
    <t>非課税・
不課税仕入額</t>
    <rPh sb="0" eb="3">
      <t>ヒカゼイ</t>
    </rPh>
    <rPh sb="5" eb="11">
      <t>フカゼイシイレガク</t>
    </rPh>
    <phoneticPr fontId="2"/>
  </si>
  <si>
    <t>ｇ</t>
    <phoneticPr fontId="2"/>
  </si>
  <si>
    <t>ｈ</t>
    <phoneticPr fontId="2"/>
  </si>
  <si>
    <t>ｉ</t>
    <phoneticPr fontId="2"/>
  </si>
  <si>
    <t>ｊ</t>
    <phoneticPr fontId="2"/>
  </si>
  <si>
    <t>ｋ</t>
    <phoneticPr fontId="2"/>
  </si>
  <si>
    <t>（補助金確定額（精算額）×１０／１１０×(ｇ／ｋ))＋（補助金確定額（精算額）×１０／１１０×ｃ×(ｈ／ｋ))＋</t>
    <rPh sb="1" eb="4">
      <t>ホジョキン</t>
    </rPh>
    <rPh sb="4" eb="7">
      <t>カクテイガク</t>
    </rPh>
    <rPh sb="8" eb="11">
      <t>セイサンガク</t>
    </rPh>
    <phoneticPr fontId="2"/>
  </si>
  <si>
    <t>（補助金確定額（精算額）×　８／１０８×(ｉ／ｋ))＋（補助金確定額（精算額）×　８／１０８×ｃ×(ｊ／ｋ))＝</t>
    <phoneticPr fontId="2"/>
  </si>
  <si>
    <t>《入力用シート》</t>
    <rPh sb="1" eb="4">
      <t>ニュウリョクヨウ</t>
    </rPh>
    <phoneticPr fontId="2"/>
  </si>
  <si>
    <t>添付資料　</t>
    <rPh sb="0" eb="2">
      <t>テンプ</t>
    </rPh>
    <rPh sb="2" eb="4">
      <t>シリョウ</t>
    </rPh>
    <phoneticPr fontId="2"/>
  </si>
  <si>
    <t>確定申告書の写し</t>
    <rPh sb="0" eb="2">
      <t>カクテイ</t>
    </rPh>
    <rPh sb="2" eb="5">
      <t>シンコクショ</t>
    </rPh>
    <rPh sb="6" eb="7">
      <t>ウツ</t>
    </rPh>
    <phoneticPr fontId="2"/>
  </si>
  <si>
    <t>特定収入割合の計算表の写し</t>
    <rPh sb="0" eb="2">
      <t>トクテイ</t>
    </rPh>
    <rPh sb="2" eb="4">
      <t>シュウニュウ</t>
    </rPh>
    <rPh sb="4" eb="6">
      <t>ワリアイ</t>
    </rPh>
    <rPh sb="7" eb="10">
      <t>ケイサンヒョウ</t>
    </rPh>
    <rPh sb="11" eb="12">
      <t>ウツ</t>
    </rPh>
    <phoneticPr fontId="2"/>
  </si>
  <si>
    <t>課税売上割合・控除対象仕入額等の計算書の写し</t>
    <rPh sb="0" eb="2">
      <t>カゼイ</t>
    </rPh>
    <rPh sb="2" eb="4">
      <t>ウリアゲ</t>
    </rPh>
    <rPh sb="4" eb="6">
      <t>ワリアイ</t>
    </rPh>
    <rPh sb="7" eb="9">
      <t>コウジョ</t>
    </rPh>
    <rPh sb="9" eb="11">
      <t>タイショウ</t>
    </rPh>
    <rPh sb="11" eb="14">
      <t>シイレガク</t>
    </rPh>
    <rPh sb="14" eb="15">
      <t>トウ</t>
    </rPh>
    <rPh sb="16" eb="19">
      <t>ケイサンショ</t>
    </rPh>
    <rPh sb="20" eb="21">
      <t>ウツ</t>
    </rPh>
    <phoneticPr fontId="2"/>
  </si>
  <si>
    <t>金</t>
    <rPh sb="0" eb="1">
      <t>キン</t>
    </rPh>
    <phoneticPr fontId="2"/>
  </si>
  <si>
    <t>３　添付書類</t>
    <rPh sb="2" eb="4">
      <t>テンプ</t>
    </rPh>
    <rPh sb="4" eb="6">
      <t>ショルイ</t>
    </rPh>
    <phoneticPr fontId="2"/>
  </si>
  <si>
    <t>事業名</t>
    <rPh sb="0" eb="2">
      <t>ジギョウ</t>
    </rPh>
    <rPh sb="2" eb="3">
      <t>メイ</t>
    </rPh>
    <phoneticPr fontId="2"/>
  </si>
  <si>
    <t>医療機関・薬局等における感染拡大防止等支援事業</t>
    <rPh sb="0" eb="2">
      <t>イリョウ</t>
    </rPh>
    <rPh sb="2" eb="4">
      <t>キカン</t>
    </rPh>
    <rPh sb="5" eb="7">
      <t>ヤッキョク</t>
    </rPh>
    <rPh sb="7" eb="8">
      <t>トウ</t>
    </rPh>
    <rPh sb="12" eb="14">
      <t>カンセン</t>
    </rPh>
    <rPh sb="14" eb="16">
      <t>カクダイ</t>
    </rPh>
    <rPh sb="16" eb="18">
      <t>ボウシ</t>
    </rPh>
    <rPh sb="18" eb="19">
      <t>トウ</t>
    </rPh>
    <rPh sb="19" eb="21">
      <t>シエン</t>
    </rPh>
    <rPh sb="21" eb="23">
      <t>ジギョウ</t>
    </rPh>
    <phoneticPr fontId="2"/>
  </si>
  <si>
    <t>介護及び障がい福祉サービス事業所・施設等における感染症対策支援事業</t>
    <rPh sb="0" eb="2">
      <t>カイゴ</t>
    </rPh>
    <rPh sb="2" eb="3">
      <t>オヨ</t>
    </rPh>
    <rPh sb="4" eb="5">
      <t>ショウ</t>
    </rPh>
    <rPh sb="7" eb="9">
      <t>フクシ</t>
    </rPh>
    <rPh sb="13" eb="16">
      <t>ジギョウショ</t>
    </rPh>
    <rPh sb="17" eb="19">
      <t>シセツ</t>
    </rPh>
    <rPh sb="19" eb="20">
      <t>トウ</t>
    </rPh>
    <rPh sb="24" eb="27">
      <t>カンセンショウ</t>
    </rPh>
    <rPh sb="27" eb="29">
      <t>タイサク</t>
    </rPh>
    <rPh sb="29" eb="31">
      <t>シエン</t>
    </rPh>
    <rPh sb="31" eb="33">
      <t>ジギョウ</t>
    </rPh>
    <phoneticPr fontId="2"/>
  </si>
  <si>
    <t>事業所名</t>
    <rPh sb="0" eb="3">
      <t>ジギョウショ</t>
    </rPh>
    <rPh sb="3" eb="4">
      <t>メイ</t>
    </rPh>
    <phoneticPr fontId="2"/>
  </si>
  <si>
    <t>事業所名：</t>
    <rPh sb="0" eb="3">
      <t>ジギョウショ</t>
    </rPh>
    <rPh sb="3" eb="4">
      <t>メイ</t>
    </rPh>
    <phoneticPr fontId="2"/>
  </si>
  <si>
    <t>電話番号</t>
    <rPh sb="0" eb="2">
      <t>デンワ</t>
    </rPh>
    <rPh sb="2" eb="4">
      <t>バンゴウ</t>
    </rPh>
    <phoneticPr fontId="2"/>
  </si>
  <si>
    <t>【連絡先】</t>
    <rPh sb="1" eb="4">
      <t>レンラクサキ</t>
    </rPh>
    <phoneticPr fontId="2"/>
  </si>
  <si>
    <t>　　イ　課税売上割合が９５％未満の法人等、又は課税売上割合が９５％以上かつ課税売上高が５億円を超える法人　　　</t>
    <phoneticPr fontId="2"/>
  </si>
  <si>
    <t>　　　等であって、個別対応方式により消費税の申告を行っている場合</t>
    <phoneticPr fontId="2"/>
  </si>
  <si>
    <t>　　（注：申告書に記載された％をそのまま入力するわけではありません。）</t>
    <rPh sb="3" eb="4">
      <t>チュウ</t>
    </rPh>
    <rPh sb="5" eb="8">
      <t>シンコクショ</t>
    </rPh>
    <rPh sb="9" eb="11">
      <t>キサイ</t>
    </rPh>
    <rPh sb="20" eb="22">
      <t>ニュウリョク</t>
    </rPh>
    <phoneticPr fontId="2"/>
  </si>
  <si>
    <r>
      <t>　　ア　</t>
    </r>
    <r>
      <rPr>
        <sz val="11"/>
        <rFont val="游ゴシック"/>
        <family val="3"/>
        <charset val="128"/>
        <scheme val="minor"/>
      </rPr>
      <t>課税売上割合が９５％以上かつ課税売上高が５億円以下の法人等の場合</t>
    </r>
    <phoneticPr fontId="2"/>
  </si>
  <si>
    <r>
      <t>　※自動で計算されますが、</t>
    </r>
    <r>
      <rPr>
        <b/>
        <u/>
        <sz val="11"/>
        <color theme="1"/>
        <rFont val="游ゴシック"/>
        <family val="3"/>
        <charset val="128"/>
        <scheme val="minor"/>
      </rPr>
      <t>税額控除の計算で端数処理している場合</t>
    </r>
    <r>
      <rPr>
        <sz val="11"/>
        <color theme="1"/>
        <rFont val="游ゴシック"/>
        <family val="2"/>
        <charset val="128"/>
        <scheme val="minor"/>
      </rPr>
      <t>には、端数処理した数値を直接入力してください。</t>
    </r>
    <rPh sb="2" eb="4">
      <t>ジドウ</t>
    </rPh>
    <rPh sb="5" eb="7">
      <t>ケイサン</t>
    </rPh>
    <rPh sb="13" eb="15">
      <t>ゼイガク</t>
    </rPh>
    <rPh sb="15" eb="17">
      <t>コウジョ</t>
    </rPh>
    <rPh sb="18" eb="20">
      <t>ケイサン</t>
    </rPh>
    <rPh sb="21" eb="23">
      <t>ハスウ</t>
    </rPh>
    <rPh sb="23" eb="25">
      <t>ショリ</t>
    </rPh>
    <rPh sb="29" eb="31">
      <t>バアイ</t>
    </rPh>
    <rPh sb="34" eb="36">
      <t>ハスウ</t>
    </rPh>
    <rPh sb="36" eb="38">
      <t>ショリ</t>
    </rPh>
    <rPh sb="40" eb="42">
      <t>スウチ</t>
    </rPh>
    <rPh sb="43" eb="45">
      <t>チョクセツ</t>
    </rPh>
    <rPh sb="45" eb="47">
      <t>ニュウリョク</t>
    </rPh>
    <phoneticPr fontId="2"/>
  </si>
  <si>
    <t>　　　　　　　 北海道保健福祉部感染症対策局感染症対策課交付金対策係　宛</t>
    <rPh sb="8" eb="11">
      <t>ホッカイドウ</t>
    </rPh>
    <rPh sb="11" eb="13">
      <t>ホケン</t>
    </rPh>
    <rPh sb="13" eb="16">
      <t>フクシブ</t>
    </rPh>
    <rPh sb="16" eb="19">
      <t>カンセンショウ</t>
    </rPh>
    <rPh sb="19" eb="22">
      <t>タイサクキョク</t>
    </rPh>
    <rPh sb="22" eb="25">
      <t>カンセンショウ</t>
    </rPh>
    <rPh sb="25" eb="28">
      <t>タイサクカ</t>
    </rPh>
    <rPh sb="28" eb="31">
      <t>コウフキン</t>
    </rPh>
    <rPh sb="31" eb="33">
      <t>タイサク</t>
    </rPh>
    <rPh sb="33" eb="34">
      <t>カカリ</t>
    </rPh>
    <phoneticPr fontId="2"/>
  </si>
  <si>
    <t> 　　　提出先：〒060-8588 　札幌市中央区北３条西６丁目</t>
    <rPh sb="19" eb="22">
      <t>サッポロシ</t>
    </rPh>
    <rPh sb="22" eb="25">
      <t>チュウオウク</t>
    </rPh>
    <rPh sb="25" eb="26">
      <t>キタ</t>
    </rPh>
    <rPh sb="27" eb="28">
      <t>ジョウ</t>
    </rPh>
    <rPh sb="28" eb="29">
      <t>ニシ</t>
    </rPh>
    <rPh sb="30" eb="32">
      <t>チョウメ</t>
    </rPh>
    <phoneticPr fontId="2"/>
  </si>
  <si>
    <t>代表者職氏名</t>
    <rPh sb="0" eb="3">
      <t>ダイヒョウシャ</t>
    </rPh>
    <rPh sb="3" eb="4">
      <t>ショク</t>
    </rPh>
    <rPh sb="4" eb="5">
      <t>シ</t>
    </rPh>
    <rPh sb="5" eb="6">
      <t>メイ</t>
    </rPh>
    <phoneticPr fontId="2"/>
  </si>
  <si>
    <t>課税売上割合・控除対象仕入額等の計算表の写し</t>
    <rPh sb="0" eb="2">
      <t>カゼイ</t>
    </rPh>
    <rPh sb="2" eb="4">
      <t>ウリアゲ</t>
    </rPh>
    <rPh sb="4" eb="6">
      <t>ワリアイ</t>
    </rPh>
    <rPh sb="7" eb="9">
      <t>コウジョ</t>
    </rPh>
    <rPh sb="9" eb="11">
      <t>タイショウ</t>
    </rPh>
    <rPh sb="11" eb="14">
      <t>シイレガク</t>
    </rPh>
    <rPh sb="14" eb="15">
      <t>トウ</t>
    </rPh>
    <rPh sb="16" eb="18">
      <t>ケイサン</t>
    </rPh>
    <rPh sb="18" eb="19">
      <t>ヒョウ</t>
    </rPh>
    <rPh sb="20" eb="21">
      <t>ウツ</t>
    </rPh>
    <phoneticPr fontId="2"/>
  </si>
  <si>
    <t>②一括比例配分方式により消費税の申告を行っている場合</t>
    <rPh sb="1" eb="3">
      <t>イッカツ</t>
    </rPh>
    <rPh sb="3" eb="5">
      <t>ヒレイ</t>
    </rPh>
    <rPh sb="5" eb="7">
      <t>ハイブン</t>
    </rPh>
    <rPh sb="7" eb="9">
      <t>ホウシキ</t>
    </rPh>
    <rPh sb="12" eb="15">
      <t>ショウヒゼイ</t>
    </rPh>
    <rPh sb="16" eb="18">
      <t>シンコク</t>
    </rPh>
    <rPh sb="19" eb="20">
      <t>オコナ</t>
    </rPh>
    <rPh sb="24" eb="26">
      <t>バアイ</t>
    </rPh>
    <phoneticPr fontId="2"/>
  </si>
  <si>
    <t>別記様式</t>
    <rPh sb="0" eb="2">
      <t>ベッキ</t>
    </rPh>
    <rPh sb="2" eb="4">
      <t>ヨウシキ</t>
    </rPh>
    <phoneticPr fontId="2"/>
  </si>
  <si>
    <t>②　「別記様式」、「入力用シート」を印刷してください</t>
    <rPh sb="3" eb="5">
      <t>ベッキ</t>
    </rPh>
    <rPh sb="5" eb="7">
      <t>ヨウシキ</t>
    </rPh>
    <rPh sb="10" eb="13">
      <t>ニュウリョクヨウ</t>
    </rPh>
    <rPh sb="18" eb="20">
      <t>インサツ</t>
    </rPh>
    <phoneticPr fontId="6"/>
  </si>
  <si>
    <t>複数選択不可</t>
  </si>
  <si>
    <t>①　「入力用シート」を記載してください　※入力されたものが「別記様式」に転記されます</t>
    <rPh sb="3" eb="6">
      <t>ニュウリョクヨウ</t>
    </rPh>
    <rPh sb="11" eb="13">
      <t>キサイ</t>
    </rPh>
    <rPh sb="21" eb="23">
      <t>ニュウリョク</t>
    </rPh>
    <rPh sb="30" eb="32">
      <t>ベッキ</t>
    </rPh>
    <rPh sb="32" eb="34">
      <t>ヨウシキ</t>
    </rPh>
    <rPh sb="36" eb="38">
      <t>テンキ</t>
    </rPh>
    <phoneticPr fontId="6"/>
  </si>
  <si>
    <t>E-mail</t>
    <phoneticPr fontId="2"/>
  </si>
  <si>
    <t>（補助金確定額（精算額）×　８／１０８×ｃ×(ｅ／ｆ))=</t>
    <rPh sb="1" eb="4">
      <t>ホジョキン</t>
    </rPh>
    <rPh sb="4" eb="7">
      <t>カクテイガク</t>
    </rPh>
    <rPh sb="8" eb="11">
      <t>セイサンガク</t>
    </rPh>
    <phoneticPr fontId="2"/>
  </si>
  <si>
    <t>（課税売上割合）※課税売上割合・控除対象仕入税額等の計算表④、⑦の数値を転記すること</t>
    <rPh sb="1" eb="3">
      <t>カゼイ</t>
    </rPh>
    <rPh sb="3" eb="5">
      <t>ウリアゲ</t>
    </rPh>
    <rPh sb="5" eb="7">
      <t>ワリアイ</t>
    </rPh>
    <rPh sb="9" eb="11">
      <t>カゼイ</t>
    </rPh>
    <rPh sb="11" eb="13">
      <t>ウリアゲ</t>
    </rPh>
    <rPh sb="13" eb="15">
      <t>ワリアイ</t>
    </rPh>
    <rPh sb="16" eb="18">
      <t>コウジョ</t>
    </rPh>
    <rPh sb="18" eb="20">
      <t>タイショウ</t>
    </rPh>
    <rPh sb="20" eb="22">
      <t>シイレ</t>
    </rPh>
    <rPh sb="22" eb="24">
      <t>ゼイガク</t>
    </rPh>
    <rPh sb="24" eb="25">
      <t>トウ</t>
    </rPh>
    <rPh sb="26" eb="29">
      <t>ケイサンヒョウ</t>
    </rPh>
    <rPh sb="33" eb="35">
      <t>スウチ</t>
    </rPh>
    <rPh sb="36" eb="38">
      <t>テンキ</t>
    </rPh>
    <phoneticPr fontId="2"/>
  </si>
  <si>
    <t>課税資産の譲渡等の対価の額④</t>
    <rPh sb="0" eb="2">
      <t>カゼイ</t>
    </rPh>
    <rPh sb="2" eb="4">
      <t>シサン</t>
    </rPh>
    <rPh sb="5" eb="7">
      <t>ジョウト</t>
    </rPh>
    <rPh sb="7" eb="8">
      <t>トウ</t>
    </rPh>
    <rPh sb="9" eb="11">
      <t>タイカ</t>
    </rPh>
    <rPh sb="12" eb="13">
      <t>ガク</t>
    </rPh>
    <phoneticPr fontId="2"/>
  </si>
  <si>
    <t>資産の譲渡等の対価の額⑦</t>
    <rPh sb="0" eb="2">
      <t>シサン</t>
    </rPh>
    <rPh sb="3" eb="5">
      <t>ジョウト</t>
    </rPh>
    <rPh sb="5" eb="6">
      <t>トウ</t>
    </rPh>
    <rPh sb="7" eb="9">
      <t>タイカ</t>
    </rPh>
    <rPh sb="10" eb="11">
      <t>ガク</t>
    </rPh>
    <phoneticPr fontId="2"/>
  </si>
  <si>
    <t>※網掛け部分を記載してください（①～③は、該当するものにプルダウンで「○」を選択してください）。</t>
    <rPh sb="1" eb="3">
      <t>アミカ</t>
    </rPh>
    <rPh sb="4" eb="6">
      <t>ブブン</t>
    </rPh>
    <rPh sb="7" eb="9">
      <t>キサイ</t>
    </rPh>
    <rPh sb="21" eb="23">
      <t>ガイトウ</t>
    </rPh>
    <rPh sb="38" eb="40">
      <t>センタク</t>
    </rPh>
    <phoneticPr fontId="2"/>
  </si>
  <si>
    <t>①課税売上割合が９５％以上かつ課税売上高が５億円以下の法人等の場合（②、③以外）</t>
    <rPh sb="1" eb="3">
      <t>カゼイ</t>
    </rPh>
    <rPh sb="3" eb="5">
      <t>ウリアゲ</t>
    </rPh>
    <rPh sb="5" eb="7">
      <t>ワリアイ</t>
    </rPh>
    <rPh sb="11" eb="13">
      <t>イジョウ</t>
    </rPh>
    <rPh sb="15" eb="17">
      <t>カゼイ</t>
    </rPh>
    <rPh sb="17" eb="20">
      <t>ウリアゲダカ</t>
    </rPh>
    <rPh sb="22" eb="24">
      <t>オクエン</t>
    </rPh>
    <rPh sb="24" eb="26">
      <t>イカ</t>
    </rPh>
    <rPh sb="27" eb="29">
      <t>ホウジン</t>
    </rPh>
    <rPh sb="29" eb="30">
      <t>トウ</t>
    </rPh>
    <rPh sb="31" eb="33">
      <t>バアイ</t>
    </rPh>
    <rPh sb="37" eb="39">
      <t>イガイ</t>
    </rPh>
    <phoneticPr fontId="2"/>
  </si>
  <si>
    <t>・</t>
    <phoneticPr fontId="2"/>
  </si>
  <si>
    <t>担当者氏名</t>
    <rPh sb="0" eb="3">
      <t>タントウシャ</t>
    </rPh>
    <rPh sb="3" eb="5">
      <t>シメイ</t>
    </rPh>
    <phoneticPr fontId="2"/>
  </si>
  <si>
    <t>医療</t>
    <rPh sb="0" eb="2">
      <t>イリョウ</t>
    </rPh>
    <phoneticPr fontId="2"/>
  </si>
  <si>
    <t>介護</t>
    <rPh sb="0" eb="2">
      <t>カイゴ</t>
    </rPh>
    <phoneticPr fontId="2"/>
  </si>
  <si>
    <t>障がい</t>
    <rPh sb="0" eb="1">
      <t>ショウ</t>
    </rPh>
    <phoneticPr fontId="2"/>
  </si>
  <si>
    <t>事業種別</t>
    <rPh sb="0" eb="2">
      <t>ジギョウ</t>
    </rPh>
    <rPh sb="2" eb="4">
      <t>シュベツ</t>
    </rPh>
    <phoneticPr fontId="2"/>
  </si>
  <si>
    <t>③　印刷したものに添付資料（別紙様式に記載されているもの）を付けて以下に郵送してください</t>
    <rPh sb="2" eb="4">
      <t>インサツ</t>
    </rPh>
    <rPh sb="9" eb="11">
      <t>テンプ</t>
    </rPh>
    <rPh sb="11" eb="13">
      <t>シリョウ</t>
    </rPh>
    <rPh sb="14" eb="16">
      <t>ベッシ</t>
    </rPh>
    <rPh sb="16" eb="18">
      <t>ヨウシキ</t>
    </rPh>
    <rPh sb="19" eb="21">
      <t>キサイ</t>
    </rPh>
    <rPh sb="30" eb="31">
      <t>ツ</t>
    </rPh>
    <rPh sb="33" eb="35">
      <t>イカ</t>
    </rPh>
    <rPh sb="36" eb="38">
      <t>ユウソウ</t>
    </rPh>
    <phoneticPr fontId="6"/>
  </si>
  <si>
    <t>住   所</t>
    <rPh sb="0" eb="1">
      <t>ジュウ</t>
    </rPh>
    <rPh sb="4" eb="5">
      <t>ショ</t>
    </rPh>
    <phoneticPr fontId="2"/>
  </si>
  <si>
    <t>※①～⑤のうち該当するものをプルダウンで「○」を選択してください（③の場合、色網掛け部分も記載してください。)</t>
    <rPh sb="7" eb="9">
      <t>ガイトウ</t>
    </rPh>
    <rPh sb="24" eb="26">
      <t>センタク</t>
    </rPh>
    <rPh sb="35" eb="37">
      <t>バアイ</t>
    </rPh>
    <rPh sb="38" eb="39">
      <t>イロ</t>
    </rPh>
    <rPh sb="39" eb="41">
      <t>アミカ</t>
    </rPh>
    <rPh sb="42" eb="44">
      <t>ブブン</t>
    </rPh>
    <rPh sb="45" eb="47">
      <t>キサイ</t>
    </rPh>
    <phoneticPr fontId="2"/>
  </si>
  <si>
    <t>ひさつね歯科</t>
    <rPh sb="4" eb="6">
      <t>シカ</t>
    </rPh>
    <phoneticPr fontId="2"/>
  </si>
  <si>
    <t>院長　久恒 泰宏</t>
    <rPh sb="0" eb="2">
      <t>インチョウ</t>
    </rPh>
    <rPh sb="3" eb="5">
      <t>ヒサツネ</t>
    </rPh>
    <rPh sb="6" eb="8">
      <t>ヤスヒロ</t>
    </rPh>
    <phoneticPr fontId="2"/>
  </si>
  <si>
    <t>〒068-0007</t>
    <phoneticPr fontId="2"/>
  </si>
  <si>
    <t>北海道岩見沢市７条東６丁目１１－１５</t>
    <rPh sb="0" eb="3">
      <t>ホッカイドウ</t>
    </rPh>
    <rPh sb="3" eb="7">
      <t>イワミザワシ</t>
    </rPh>
    <rPh sb="8" eb="9">
      <t>ジョウ</t>
    </rPh>
    <rPh sb="9" eb="10">
      <t>ヒガシ</t>
    </rPh>
    <rPh sb="11" eb="13">
      <t>チョウメ</t>
    </rPh>
    <phoneticPr fontId="2"/>
  </si>
  <si>
    <t>久恒 泰宏</t>
    <rPh sb="0" eb="2">
      <t>ヒサツネ</t>
    </rPh>
    <rPh sb="3" eb="5">
      <t>ヤスヒロ</t>
    </rPh>
    <phoneticPr fontId="2"/>
  </si>
  <si>
    <t>0126-22-8866</t>
    <phoneticPr fontId="2"/>
  </si>
  <si>
    <t>hisa@imm.co.jp</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</si>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</sst>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1"/>
      <color theme="1"/>
      <name val="游ゴシック"/>
      <family val="3"/>
      <charset val="128"/>
      <scheme val="minor"/>
    </font>
    <font>
      <b/>
      <sz val="12"/>
      <color theme="1"/>
      <name val="游ゴシック"/>
      <family val="3"/>
      <charset val="128"/>
    </font>
    <font>
      <sz val="6"/>
      <name val="游ゴシック"/>
      <family val="3"/>
      <charset val="128"/>
    </font>
    <font>
      <sz val="11"/>
      <color rgb="FF000000"/>
      <name val="游ゴシック"/>
      <family val="3"/>
      <charset val="128"/>
      <scheme val="minor"/>
    </font>
    <font>
      <u/>
      <sz val="11"/>
      <color rgb="FF000000"/>
      <name val="游ゴシック"/>
      <family val="3"/>
      <charset val="128"/>
      <scheme val="minor"/>
    </font>
    <font>
      <sz val="12"/>
      <color theme="1"/>
      <name val="游ゴシック"/>
      <family val="3"/>
      <charset val="128"/>
      <scheme val="minor"/>
    </font>
    <font>
      <sz val="11"/>
      <name val="游ゴシック"/>
      <family val="3"/>
      <charset val="128"/>
      <scheme val="minor"/>
    </font>
    <font>
      <b/>
      <u/>
      <sz val="11"/>
      <color theme="1"/>
      <name val="游ゴシック"/>
      <family val="3"/>
      <charset val="128"/>
      <scheme val="minor"/>
    </font>
    <font>
      <sz val="11"/>
      <color theme="1"/>
      <name val="游ゴシック"/>
      <family val="3"/>
      <charset val="128"/>
    </font>
    <font>
      <u/>
      <sz val="11"/>
      <color theme="10"/>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rgb="FFFFFFCC"/>
      </patternFill>
    </fill>
  </fills>
  <borders count="2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4" borderId="16" applyNumberFormat="0" applyFont="0" applyAlignment="0" applyProtection="0">
      <alignment vertical="center"/>
    </xf>
    <xf numFmtId="0" fontId="13" fillId="0" borderId="0" applyNumberFormat="0" applyFill="0" applyBorder="0" applyAlignment="0" applyProtection="0">
      <alignment vertical="center"/>
    </xf>
  </cellStyleXfs>
  <cellXfs count="89">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5" fillId="0" borderId="0" xfId="0" applyFont="1" applyAlignment="1"/>
    <xf numFmtId="0" fontId="7" fillId="0" borderId="0" xfId="0" applyFont="1" applyAlignment="1">
      <alignment horizontal="left" vertical="center"/>
    </xf>
    <xf numFmtId="0" fontId="3" fillId="0" borderId="0" xfId="0" applyFont="1" applyAlignment="1">
      <alignment horizontal="right" vertical="center"/>
    </xf>
    <xf numFmtId="0" fontId="9" fillId="0" borderId="0" xfId="0" applyFont="1" applyAlignment="1">
      <alignment horizontal="right" vertical="center"/>
    </xf>
    <xf numFmtId="0" fontId="0" fillId="0" borderId="5" xfId="0" applyBorder="1" applyAlignment="1">
      <alignment horizontal="center" vertical="center"/>
    </xf>
    <xf numFmtId="0" fontId="0" fillId="0" borderId="7" xfId="0" applyBorder="1" applyAlignment="1">
      <alignment horizontal="center" vertical="center"/>
    </xf>
    <xf numFmtId="0" fontId="3" fillId="0" borderId="0" xfId="0" applyFont="1" applyAlignment="1">
      <alignment horizontal="right" vertical="center"/>
    </xf>
    <xf numFmtId="0" fontId="0" fillId="0" borderId="7" xfId="0" applyBorder="1" applyAlignment="1">
      <alignment horizontal="left" vertical="center"/>
    </xf>
    <xf numFmtId="0" fontId="0" fillId="0" borderId="7" xfId="0" applyBorder="1" applyAlignment="1">
      <alignment horizontal="center" vertical="center"/>
    </xf>
    <xf numFmtId="0" fontId="0" fillId="0" borderId="0" xfId="0" applyBorder="1" applyAlignment="1">
      <alignment vertical="center"/>
    </xf>
    <xf numFmtId="38" fontId="0" fillId="0" borderId="0" xfId="1" applyFont="1" applyFill="1" applyBorder="1" applyAlignment="1">
      <alignment vertical="center"/>
    </xf>
    <xf numFmtId="0" fontId="0" fillId="0" borderId="0" xfId="0" applyFill="1" applyBorder="1" applyAlignment="1">
      <alignment horizontal="left" vertical="center"/>
    </xf>
    <xf numFmtId="0" fontId="0" fillId="0" borderId="0" xfId="0" applyAlignment="1">
      <alignment vertical="center"/>
    </xf>
    <xf numFmtId="0" fontId="3" fillId="4" borderId="16" xfId="2" applyFont="1">
      <alignment vertical="center"/>
    </xf>
    <xf numFmtId="0" fontId="0" fillId="2" borderId="4" xfId="0"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0" fillId="0" borderId="0" xfId="0" applyBorder="1" applyAlignment="1">
      <alignment horizontal="distributed" vertical="center" wrapText="1"/>
    </xf>
    <xf numFmtId="38" fontId="0" fillId="0" borderId="0" xfId="1" applyFont="1" applyFill="1" applyBorder="1" applyAlignment="1">
      <alignment horizontal="right" vertical="center"/>
    </xf>
    <xf numFmtId="0" fontId="0" fillId="0" borderId="0" xfId="0" applyFill="1" applyBorder="1" applyAlignment="1">
      <alignment horizontal="center" vertical="center"/>
    </xf>
    <xf numFmtId="0" fontId="0" fillId="0" borderId="0" xfId="0" applyFill="1">
      <alignment vertical="center"/>
    </xf>
    <xf numFmtId="0" fontId="0" fillId="0" borderId="0" xfId="2" applyFont="1" applyFill="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applyAlignment="1">
      <alignment horizontal="right" vertical="center"/>
    </xf>
    <xf numFmtId="0" fontId="0" fillId="0" borderId="4" xfId="0" applyBorder="1" applyAlignment="1">
      <alignment horizontal="distributed" vertical="center"/>
    </xf>
    <xf numFmtId="0" fontId="0" fillId="2" borderId="6" xfId="0" applyFill="1" applyBorder="1" applyAlignment="1">
      <alignment horizontal="left" vertical="center"/>
    </xf>
    <xf numFmtId="0" fontId="0" fillId="2" borderId="5" xfId="0" applyFill="1" applyBorder="1" applyAlignment="1">
      <alignment horizontal="left" vertical="center"/>
    </xf>
    <xf numFmtId="0" fontId="0" fillId="2" borderId="7" xfId="0" applyFill="1" applyBorder="1" applyAlignment="1">
      <alignment horizontal="left" vertical="center"/>
    </xf>
    <xf numFmtId="0" fontId="0" fillId="0" borderId="11" xfId="0" applyBorder="1" applyAlignment="1">
      <alignment horizontal="center" vertical="center"/>
    </xf>
    <xf numFmtId="38" fontId="0" fillId="0" borderId="12" xfId="1" applyFont="1" applyBorder="1" applyAlignment="1">
      <alignment horizontal="right" vertical="center"/>
    </xf>
    <xf numFmtId="38" fontId="0" fillId="0" borderId="13" xfId="1" applyFont="1" applyBorder="1" applyAlignment="1">
      <alignment horizontal="right" vertical="center"/>
    </xf>
    <xf numFmtId="38" fontId="0" fillId="0" borderId="14" xfId="1" applyFont="1" applyBorder="1" applyAlignment="1">
      <alignment horizontal="right" vertical="center"/>
    </xf>
    <xf numFmtId="38" fontId="0" fillId="0" borderId="4" xfId="1" applyFont="1" applyBorder="1" applyAlignment="1">
      <alignment horizontal="right" vertical="center"/>
    </xf>
    <xf numFmtId="0" fontId="0" fillId="0" borderId="4" xfId="0" applyBorder="1" applyAlignment="1">
      <alignment horizontal="center" vertical="center"/>
    </xf>
    <xf numFmtId="38" fontId="0" fillId="2" borderId="4" xfId="1" applyFont="1" applyFill="1" applyBorder="1" applyAlignment="1">
      <alignment horizontal="right" vertical="center"/>
    </xf>
    <xf numFmtId="0" fontId="0" fillId="2" borderId="4" xfId="0" applyFill="1" applyBorder="1" applyAlignment="1">
      <alignment horizontal="center" vertical="center"/>
    </xf>
    <xf numFmtId="38" fontId="4" fillId="2" borderId="4" xfId="1" applyFont="1" applyFill="1" applyBorder="1" applyAlignment="1">
      <alignment horizontal="right" vertical="center"/>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38" fontId="0" fillId="0" borderId="1" xfId="1" applyFont="1" applyBorder="1" applyAlignment="1">
      <alignment horizontal="right" vertical="center"/>
    </xf>
    <xf numFmtId="38" fontId="0" fillId="0" borderId="2" xfId="1" applyFont="1" applyBorder="1" applyAlignment="1">
      <alignment horizontal="right" vertical="center"/>
    </xf>
    <xf numFmtId="38" fontId="0" fillId="0" borderId="3" xfId="1" applyFont="1" applyBorder="1" applyAlignment="1">
      <alignment horizontal="righ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wrapText="1"/>
    </xf>
    <xf numFmtId="176" fontId="0" fillId="2" borderId="6" xfId="0" applyNumberFormat="1" applyFill="1" applyBorder="1" applyAlignment="1">
      <alignment horizontal="right" vertical="center"/>
    </xf>
    <xf numFmtId="176" fontId="0" fillId="2" borderId="5" xfId="0" applyNumberFormat="1" applyFill="1" applyBorder="1" applyAlignment="1">
      <alignment horizontal="right" vertical="center"/>
    </xf>
    <xf numFmtId="0" fontId="0" fillId="0" borderId="0" xfId="0" applyAlignment="1">
      <alignment horizontal="right" vertical="center"/>
    </xf>
    <xf numFmtId="0" fontId="0" fillId="0" borderId="8" xfId="0" applyBorder="1" applyAlignment="1">
      <alignment horizontal="righ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38" fontId="0" fillId="2" borderId="6" xfId="1" applyFont="1" applyFill="1" applyBorder="1" applyAlignment="1">
      <alignment horizontal="right" vertical="center"/>
    </xf>
    <xf numFmtId="0" fontId="0" fillId="0" borderId="4" xfId="0" applyBorder="1" applyAlignment="1">
      <alignment horizontal="distributed" vertical="center" wrapText="1"/>
    </xf>
    <xf numFmtId="38" fontId="0" fillId="2" borderId="4" xfId="1" applyFont="1" applyFill="1" applyBorder="1" applyAlignment="1">
      <alignment horizontal="right" vertical="center" wrapText="1"/>
    </xf>
    <xf numFmtId="38" fontId="0" fillId="2" borderId="6" xfId="1" applyFont="1" applyFill="1" applyBorder="1" applyAlignment="1">
      <alignment horizontal="right" vertical="center" wrapText="1"/>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right" vertical="center" wrapText="1"/>
    </xf>
    <xf numFmtId="0" fontId="0" fillId="2" borderId="2" xfId="0" applyFill="1" applyBorder="1" applyAlignment="1">
      <alignment horizontal="right" vertical="center" wrapText="1"/>
    </xf>
    <xf numFmtId="0" fontId="0" fillId="2" borderId="3" xfId="0" applyFill="1" applyBorder="1" applyAlignment="1">
      <alignment horizontal="right" vertical="center" wrapTex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2" borderId="5" xfId="0" applyFill="1" applyBorder="1" applyAlignment="1">
      <alignment horizontal="center" vertical="center"/>
    </xf>
    <xf numFmtId="0" fontId="0" fillId="2" borderId="4" xfId="0" applyFill="1" applyBorder="1" applyAlignment="1">
      <alignment horizontal="left"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shrinkToFit="1"/>
    </xf>
    <xf numFmtId="0" fontId="0" fillId="0" borderId="11"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1" xfId="0" applyBorder="1" applyAlignment="1">
      <alignment horizontal="center" vertical="center" shrinkToFit="1"/>
    </xf>
    <xf numFmtId="0" fontId="0" fillId="0" borderId="20" xfId="0" applyBorder="1" applyAlignment="1">
      <alignment horizontal="center" vertical="center" shrinkToFit="1"/>
    </xf>
    <xf numFmtId="0" fontId="0" fillId="2" borderId="6" xfId="0" applyFill="1" applyBorder="1" applyAlignment="1">
      <alignment horizontal="left" vertical="center" shrinkToFit="1"/>
    </xf>
    <xf numFmtId="0" fontId="0" fillId="2" borderId="5" xfId="0" applyFill="1" applyBorder="1" applyAlignment="1">
      <alignment horizontal="left" vertical="center" shrinkToFit="1"/>
    </xf>
    <xf numFmtId="0" fontId="0" fillId="2" borderId="7" xfId="0" applyFill="1" applyBorder="1" applyAlignment="1">
      <alignment horizontal="left" vertical="center" shrinkToFit="1"/>
    </xf>
    <xf numFmtId="0" fontId="3" fillId="0" borderId="0" xfId="0" applyFont="1" applyAlignment="1">
      <alignment horizontal="left" vertical="center" wrapText="1"/>
    </xf>
    <xf numFmtId="0" fontId="3" fillId="0" borderId="0" xfId="0" applyFont="1" applyAlignment="1">
      <alignment horizontal="left" vertical="center"/>
    </xf>
    <xf numFmtId="38" fontId="3" fillId="0" borderId="0" xfId="1" applyFont="1" applyAlignment="1">
      <alignment horizontal="right" vertical="center"/>
    </xf>
    <xf numFmtId="0" fontId="9" fillId="0" borderId="0" xfId="0" applyFont="1" applyAlignment="1">
      <alignment horizontal="right" vertical="center"/>
    </xf>
    <xf numFmtId="0" fontId="3" fillId="0" borderId="0" xfId="0" applyFont="1" applyAlignment="1">
      <alignment horizontal="center" vertical="center"/>
    </xf>
    <xf numFmtId="0" fontId="13" fillId="2" borderId="6" xfId="3" applyFill="1" applyBorder="1" applyAlignment="1">
      <alignment horizontal="left" vertical="center" shrinkToFit="1"/>
    </xf>
  </cellXfs>
  <cellStyles count="4">
    <cellStyle name="ハイパーリンク" xfId="3" builtinId="8"/>
    <cellStyle name="メモ" xfId="2" builtinId="10"/>
    <cellStyle name="桁区切り" xfId="1" builtinId="6"/>
    <cellStyle name="標準" xfId="0" builtinId="0"/>
  </cellStyles>
  <dxfs count="4">
    <dxf>
      <font>
        <color theme="7" tint="0.79998168889431442"/>
      </font>
    </dxf>
    <dxf>
      <font>
        <color theme="7" tint="0.79998168889431442"/>
      </font>
    </dxf>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333375</xdr:colOff>
      <xdr:row>1</xdr:row>
      <xdr:rowOff>95250</xdr:rowOff>
    </xdr:from>
    <xdr:to>
      <xdr:col>24</xdr:col>
      <xdr:colOff>266700</xdr:colOff>
      <xdr:row>2</xdr:row>
      <xdr:rowOff>161924</xdr:rowOff>
    </xdr:to>
    <xdr:sp macro="" textlink="">
      <xdr:nvSpPr>
        <xdr:cNvPr id="7" name="円形吹き出し 6">
          <a:extLst>
            <a:ext uri="{FF2B5EF4-FFF2-40B4-BE49-F238E27FC236}">
              <a16:creationId xmlns:a16="http://schemas.microsoft.com/office/drawing/2014/main" id="{00000000-0008-0000-0100-000007000000}"/>
            </a:ext>
          </a:extLst>
        </xdr:cNvPr>
        <xdr:cNvSpPr/>
      </xdr:nvSpPr>
      <xdr:spPr>
        <a:xfrm>
          <a:off x="7029450" y="342900"/>
          <a:ext cx="1695450" cy="314324"/>
        </a:xfrm>
        <a:prstGeom prst="wedgeEllipseCallout">
          <a:avLst>
            <a:gd name="adj1" fmla="val -162293"/>
            <a:gd name="adj2" fmla="val 34316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fPrintsWithSheet="0"/>
  </xdr:twoCellAnchor>
  <xdr:twoCellAnchor>
    <xdr:from>
      <xdr:col>16</xdr:col>
      <xdr:colOff>323850</xdr:colOff>
      <xdr:row>10</xdr:row>
      <xdr:rowOff>38101</xdr:rowOff>
    </xdr:from>
    <xdr:to>
      <xdr:col>23</xdr:col>
      <xdr:colOff>314325</xdr:colOff>
      <xdr:row>11</xdr:row>
      <xdr:rowOff>142875</xdr:rowOff>
    </xdr:to>
    <xdr:sp macro="" textlink="">
      <xdr:nvSpPr>
        <xdr:cNvPr id="2" name="円形吹き出し 1">
          <a:extLst>
            <a:ext uri="{FF2B5EF4-FFF2-40B4-BE49-F238E27FC236}">
              <a16:creationId xmlns:a16="http://schemas.microsoft.com/office/drawing/2014/main" id="{00000000-0008-0000-0100-000002000000}"/>
            </a:ext>
          </a:extLst>
        </xdr:cNvPr>
        <xdr:cNvSpPr/>
      </xdr:nvSpPr>
      <xdr:spPr>
        <a:xfrm>
          <a:off x="5962650" y="2438401"/>
          <a:ext cx="2457450" cy="342899"/>
        </a:xfrm>
        <a:prstGeom prst="wedgeEllipseCallout">
          <a:avLst>
            <a:gd name="adj1" fmla="val -65896"/>
            <a:gd name="adj2" fmla="val -16318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日付が分からなければ空白で</a:t>
          </a:r>
        </a:p>
      </xdr:txBody>
    </xdr:sp>
    <xdr:clientData fPrintsWithSheet="0"/>
  </xdr:twoCellAnchor>
  <xdr:twoCellAnchor>
    <xdr:from>
      <xdr:col>19</xdr:col>
      <xdr:colOff>47625</xdr:colOff>
      <xdr:row>1</xdr:row>
      <xdr:rowOff>38100</xdr:rowOff>
    </xdr:from>
    <xdr:to>
      <xdr:col>26</xdr:col>
      <xdr:colOff>285750</xdr:colOff>
      <xdr:row>4</xdr:row>
      <xdr:rowOff>38099</xdr:rowOff>
    </xdr:to>
    <xdr:sp macro="" textlink="">
      <xdr:nvSpPr>
        <xdr:cNvPr id="4" name="円形吹き出し 3">
          <a:extLst>
            <a:ext uri="{FF2B5EF4-FFF2-40B4-BE49-F238E27FC236}">
              <a16:creationId xmlns:a16="http://schemas.microsoft.com/office/drawing/2014/main" id="{00000000-0008-0000-0100-000004000000}"/>
            </a:ext>
          </a:extLst>
        </xdr:cNvPr>
        <xdr:cNvSpPr/>
      </xdr:nvSpPr>
      <xdr:spPr>
        <a:xfrm>
          <a:off x="6743700" y="285750"/>
          <a:ext cx="2705100" cy="723899"/>
        </a:xfrm>
        <a:prstGeom prst="wedgeEllipseCallout">
          <a:avLst>
            <a:gd name="adj1" fmla="val -92803"/>
            <a:gd name="adj2" fmla="val 69802"/>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rPr>
            <a:t>「補助事業者名」と「事業所名」は、同じでも構いません。</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hisa@imm.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
  <sheetViews>
    <sheetView showGridLines="0" view="pageBreakPreview" zoomScaleNormal="100" zoomScaleSheetLayoutView="100" workbookViewId="0">
      <selection activeCell="A10" sqref="A10"/>
    </sheetView>
  </sheetViews>
  <sheetFormatPr defaultRowHeight="18.75" x14ac:dyDescent="0.4"/>
  <sheetData>
    <row r="1" spans="1:12" ht="19.5" thickBot="1" x14ac:dyDescent="0.45"/>
    <row r="2" spans="1:12" ht="19.5" thickBot="1" x14ac:dyDescent="0.45">
      <c r="A2" s="24" t="s">
        <v>0</v>
      </c>
      <c r="B2" s="25"/>
      <c r="C2" s="25"/>
      <c r="D2" s="25"/>
      <c r="E2" s="25"/>
      <c r="F2" s="25"/>
      <c r="G2" s="25"/>
      <c r="H2" s="25"/>
      <c r="I2" s="25"/>
      <c r="J2" s="25"/>
      <c r="K2" s="25"/>
      <c r="L2" s="26"/>
    </row>
    <row r="4" spans="1:12" ht="19.5" x14ac:dyDescent="0.4">
      <c r="A4" s="3" t="s">
        <v>108</v>
      </c>
    </row>
    <row r="5" spans="1:12" ht="19.5" x14ac:dyDescent="0.4">
      <c r="A5" s="3" t="s">
        <v>106</v>
      </c>
    </row>
    <row r="6" spans="1:12" ht="19.5" x14ac:dyDescent="0.4">
      <c r="A6" s="3" t="s">
        <v>122</v>
      </c>
    </row>
    <row r="8" spans="1:12" ht="19.5" x14ac:dyDescent="0.4">
      <c r="A8" s="3" t="s">
        <v>101</v>
      </c>
    </row>
    <row r="9" spans="1:12" ht="19.5" x14ac:dyDescent="0.4">
      <c r="A9" s="3" t="s">
        <v>100</v>
      </c>
    </row>
    <row r="10" spans="1:12" ht="19.5" x14ac:dyDescent="0.4">
      <c r="G10" s="2"/>
    </row>
    <row r="12" spans="1:12" x14ac:dyDescent="0.4">
      <c r="A12" s="4" t="s">
        <v>1</v>
      </c>
    </row>
    <row r="13" spans="1:12" x14ac:dyDescent="0.4">
      <c r="A13" s="4" t="s">
        <v>2</v>
      </c>
    </row>
    <row r="14" spans="1:12" x14ac:dyDescent="0.4">
      <c r="A14" s="4" t="s">
        <v>3</v>
      </c>
    </row>
    <row r="15" spans="1:12" x14ac:dyDescent="0.4">
      <c r="A15" s="4" t="s">
        <v>4</v>
      </c>
    </row>
    <row r="16" spans="1:12" x14ac:dyDescent="0.4">
      <c r="A16" s="4" t="s">
        <v>5</v>
      </c>
    </row>
    <row r="17" spans="1:1" x14ac:dyDescent="0.4">
      <c r="A17" s="4" t="s">
        <v>6</v>
      </c>
    </row>
    <row r="18" spans="1:1" x14ac:dyDescent="0.4">
      <c r="A18" s="4" t="s">
        <v>7</v>
      </c>
    </row>
    <row r="19" spans="1:1" x14ac:dyDescent="0.4">
      <c r="A19" s="4" t="s">
        <v>8</v>
      </c>
    </row>
    <row r="20" spans="1:1" x14ac:dyDescent="0.4">
      <c r="A20" s="4" t="s">
        <v>98</v>
      </c>
    </row>
    <row r="21" spans="1:1" x14ac:dyDescent="0.4">
      <c r="A21" s="4" t="s">
        <v>9</v>
      </c>
    </row>
    <row r="22" spans="1:1" x14ac:dyDescent="0.4">
      <c r="A22" s="4" t="s">
        <v>95</v>
      </c>
    </row>
    <row r="23" spans="1:1" x14ac:dyDescent="0.4">
      <c r="A23" s="4" t="s">
        <v>96</v>
      </c>
    </row>
    <row r="24" spans="1:1" x14ac:dyDescent="0.4">
      <c r="A24" s="4" t="s">
        <v>16</v>
      </c>
    </row>
    <row r="25" spans="1:1" x14ac:dyDescent="0.4">
      <c r="A25" s="4" t="s">
        <v>10</v>
      </c>
    </row>
    <row r="26" spans="1:1" x14ac:dyDescent="0.4">
      <c r="A26" s="4" t="s">
        <v>14</v>
      </c>
    </row>
    <row r="27" spans="1:1" x14ac:dyDescent="0.4">
      <c r="A27" s="4" t="s">
        <v>11</v>
      </c>
    </row>
    <row r="28" spans="1:1" x14ac:dyDescent="0.4">
      <c r="A28" s="4" t="s">
        <v>15</v>
      </c>
    </row>
    <row r="29" spans="1:1" x14ac:dyDescent="0.4">
      <c r="A29" s="4" t="s">
        <v>12</v>
      </c>
    </row>
    <row r="30" spans="1:1" x14ac:dyDescent="0.4">
      <c r="A30" s="4" t="s">
        <v>13</v>
      </c>
    </row>
    <row r="31" spans="1:1" x14ac:dyDescent="0.4">
      <c r="A31" s="4" t="s">
        <v>17</v>
      </c>
    </row>
  </sheetData>
  <mergeCells count="1">
    <mergeCell ref="A2:L2"/>
  </mergeCells>
  <phoneticPr fontId="2"/>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74"/>
  <sheetViews>
    <sheetView showGridLines="0" tabSelected="1" view="pageBreakPreview" zoomScaleNormal="100" zoomScaleSheetLayoutView="100" workbookViewId="0">
      <selection activeCell="O17" sqref="O17"/>
    </sheetView>
  </sheetViews>
  <sheetFormatPr defaultRowHeight="18.75" x14ac:dyDescent="0.4"/>
  <cols>
    <col min="1" max="34" width="4.625" customWidth="1"/>
  </cols>
  <sheetData>
    <row r="1" spans="1:33" ht="19.5" thickBot="1" x14ac:dyDescent="0.45">
      <c r="A1" s="27" t="s">
        <v>81</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3" ht="19.5" thickBot="1" x14ac:dyDescent="0.45">
      <c r="A2" s="55" t="s">
        <v>26</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7"/>
    </row>
    <row r="3" spans="1:33" x14ac:dyDescent="0.4">
      <c r="AG3" t="s">
        <v>89</v>
      </c>
    </row>
    <row r="4" spans="1:33" x14ac:dyDescent="0.4">
      <c r="A4" s="28" t="s">
        <v>27</v>
      </c>
      <c r="B4" s="28"/>
      <c r="C4" s="28"/>
      <c r="D4" s="28"/>
      <c r="E4" s="28"/>
      <c r="F4" s="37" t="s">
        <v>31</v>
      </c>
      <c r="G4" s="42"/>
      <c r="H4" s="62">
        <v>4</v>
      </c>
      <c r="I4" s="63"/>
      <c r="J4" s="7" t="s">
        <v>32</v>
      </c>
      <c r="K4" s="62">
        <v>6</v>
      </c>
      <c r="L4" s="63"/>
      <c r="M4" s="7" t="s">
        <v>33</v>
      </c>
      <c r="N4" s="62">
        <v>13</v>
      </c>
      <c r="O4" s="63"/>
      <c r="P4" s="8" t="s">
        <v>34</v>
      </c>
      <c r="R4" s="72" t="s">
        <v>94</v>
      </c>
      <c r="S4" s="73"/>
      <c r="T4" s="12"/>
      <c r="U4" s="12"/>
      <c r="V4" s="12"/>
      <c r="W4" s="12"/>
      <c r="AG4" t="s">
        <v>90</v>
      </c>
    </row>
    <row r="5" spans="1:33" x14ac:dyDescent="0.4">
      <c r="A5" s="28" t="s">
        <v>28</v>
      </c>
      <c r="B5" s="28"/>
      <c r="C5" s="28"/>
      <c r="D5" s="28"/>
      <c r="E5" s="28"/>
      <c r="F5" s="71" t="s">
        <v>125</v>
      </c>
      <c r="G5" s="71"/>
      <c r="H5" s="71"/>
      <c r="I5" s="71"/>
      <c r="J5" s="71"/>
      <c r="K5" s="71"/>
      <c r="L5" s="71"/>
      <c r="M5" s="71"/>
      <c r="N5" s="71"/>
      <c r="O5" s="71"/>
      <c r="P5" s="71"/>
      <c r="R5" s="74" t="s">
        <v>123</v>
      </c>
      <c r="S5" s="75"/>
      <c r="T5" s="76"/>
      <c r="U5" s="80" t="s">
        <v>127</v>
      </c>
      <c r="V5" s="81"/>
      <c r="W5" s="81"/>
      <c r="X5" s="81"/>
      <c r="Y5" s="81"/>
      <c r="Z5" s="81"/>
      <c r="AA5" s="81"/>
      <c r="AB5" s="81"/>
      <c r="AC5" s="81"/>
      <c r="AD5" s="82"/>
    </row>
    <row r="6" spans="1:33" x14ac:dyDescent="0.4">
      <c r="A6" s="28" t="s">
        <v>102</v>
      </c>
      <c r="B6" s="28"/>
      <c r="C6" s="28"/>
      <c r="D6" s="28"/>
      <c r="E6" s="28"/>
      <c r="F6" s="71" t="s">
        <v>126</v>
      </c>
      <c r="G6" s="71"/>
      <c r="H6" s="71"/>
      <c r="I6" s="71"/>
      <c r="J6" s="71"/>
      <c r="K6" s="71"/>
      <c r="L6" s="71"/>
      <c r="M6" s="71"/>
      <c r="N6" s="71"/>
      <c r="O6" s="71"/>
      <c r="P6" s="71"/>
      <c r="R6" s="77"/>
      <c r="S6" s="78"/>
      <c r="T6" s="79"/>
      <c r="U6" s="80" t="s">
        <v>128</v>
      </c>
      <c r="V6" s="81"/>
      <c r="W6" s="81"/>
      <c r="X6" s="81"/>
      <c r="Y6" s="81"/>
      <c r="Z6" s="81"/>
      <c r="AA6" s="81"/>
      <c r="AB6" s="81"/>
      <c r="AC6" s="81"/>
      <c r="AD6" s="82"/>
      <c r="AG6" t="s">
        <v>118</v>
      </c>
    </row>
    <row r="7" spans="1:33" x14ac:dyDescent="0.4">
      <c r="A7" s="28" t="s">
        <v>91</v>
      </c>
      <c r="B7" s="28"/>
      <c r="C7" s="28"/>
      <c r="D7" s="28"/>
      <c r="E7" s="28"/>
      <c r="F7" s="29" t="s">
        <v>125</v>
      </c>
      <c r="G7" s="30"/>
      <c r="H7" s="30"/>
      <c r="I7" s="30"/>
      <c r="J7" s="30"/>
      <c r="K7" s="30"/>
      <c r="L7" s="30"/>
      <c r="M7" s="30"/>
      <c r="N7" s="30"/>
      <c r="O7" s="30"/>
      <c r="P7" s="31"/>
      <c r="R7" s="67" t="s">
        <v>117</v>
      </c>
      <c r="S7" s="68"/>
      <c r="T7" s="69"/>
      <c r="U7" s="80" t="s">
        <v>129</v>
      </c>
      <c r="V7" s="81"/>
      <c r="W7" s="81"/>
      <c r="X7" s="81"/>
      <c r="Y7" s="81"/>
      <c r="Z7" s="81"/>
      <c r="AA7" s="81"/>
      <c r="AB7" s="81"/>
      <c r="AC7" s="81"/>
      <c r="AD7" s="82"/>
      <c r="AG7" t="s">
        <v>119</v>
      </c>
    </row>
    <row r="8" spans="1:33" x14ac:dyDescent="0.4">
      <c r="A8" s="28" t="s">
        <v>121</v>
      </c>
      <c r="B8" s="28"/>
      <c r="C8" s="28"/>
      <c r="D8" s="28"/>
      <c r="E8" s="28"/>
      <c r="F8" s="63" t="s">
        <v>118</v>
      </c>
      <c r="G8" s="70"/>
      <c r="H8" s="70"/>
      <c r="I8" s="70"/>
      <c r="J8" s="70"/>
      <c r="K8" s="70"/>
      <c r="L8" s="70"/>
      <c r="M8" s="70"/>
      <c r="N8" s="70"/>
      <c r="O8" s="70"/>
      <c r="P8" s="62"/>
      <c r="R8" s="67" t="s">
        <v>93</v>
      </c>
      <c r="S8" s="68"/>
      <c r="T8" s="69"/>
      <c r="U8" s="80" t="s">
        <v>130</v>
      </c>
      <c r="V8" s="81"/>
      <c r="W8" s="81"/>
      <c r="X8" s="81"/>
      <c r="Y8" s="81"/>
      <c r="Z8" s="81"/>
      <c r="AA8" s="81"/>
      <c r="AB8" s="81"/>
      <c r="AC8" s="81"/>
      <c r="AD8" s="82"/>
      <c r="AG8" t="s">
        <v>120</v>
      </c>
    </row>
    <row r="9" spans="1:33" x14ac:dyDescent="0.4">
      <c r="A9" s="28" t="s">
        <v>29</v>
      </c>
      <c r="B9" s="28"/>
      <c r="C9" s="28"/>
      <c r="D9" s="28"/>
      <c r="E9" s="28"/>
      <c r="F9" s="37" t="s">
        <v>31</v>
      </c>
      <c r="G9" s="42"/>
      <c r="H9" s="62">
        <v>2</v>
      </c>
      <c r="I9" s="63"/>
      <c r="J9" s="7" t="s">
        <v>32</v>
      </c>
      <c r="K9" s="62">
        <v>6</v>
      </c>
      <c r="L9" s="63"/>
      <c r="M9" s="7" t="s">
        <v>33</v>
      </c>
      <c r="N9" s="62">
        <v>16</v>
      </c>
      <c r="O9" s="63"/>
      <c r="P9" s="8" t="s">
        <v>34</v>
      </c>
      <c r="R9" s="67" t="s">
        <v>109</v>
      </c>
      <c r="S9" s="68"/>
      <c r="T9" s="69"/>
      <c r="U9" s="88" t="s">
        <v>131</v>
      </c>
      <c r="V9" s="81"/>
      <c r="W9" s="81"/>
      <c r="X9" s="81"/>
      <c r="Y9" s="81"/>
      <c r="Z9" s="81"/>
      <c r="AA9" s="81"/>
      <c r="AB9" s="81"/>
      <c r="AC9" s="81"/>
      <c r="AD9" s="82"/>
    </row>
    <row r="10" spans="1:33" x14ac:dyDescent="0.4">
      <c r="A10" s="28" t="s">
        <v>88</v>
      </c>
      <c r="B10" s="28"/>
      <c r="C10" s="28"/>
      <c r="D10" s="28"/>
      <c r="E10" s="28"/>
      <c r="F10" s="29" t="s">
        <v>89</v>
      </c>
      <c r="G10" s="30"/>
      <c r="H10" s="30"/>
      <c r="I10" s="30"/>
      <c r="J10" s="30"/>
      <c r="K10" s="30"/>
      <c r="L10" s="30"/>
      <c r="M10" s="30"/>
      <c r="N10" s="30"/>
      <c r="O10" s="30"/>
      <c r="P10" s="31"/>
    </row>
    <row r="11" spans="1:33" x14ac:dyDescent="0.4">
      <c r="A11" s="59" t="s">
        <v>30</v>
      </c>
      <c r="B11" s="59"/>
      <c r="C11" s="59"/>
      <c r="D11" s="59"/>
      <c r="E11" s="59"/>
      <c r="F11" s="38">
        <v>1000000</v>
      </c>
      <c r="G11" s="38"/>
      <c r="H11" s="38"/>
      <c r="I11" s="38"/>
      <c r="J11" s="38"/>
      <c r="K11" s="38"/>
      <c r="L11" s="38"/>
      <c r="M11" s="38"/>
      <c r="N11" s="38"/>
      <c r="O11" s="58"/>
      <c r="P11" s="8" t="s">
        <v>23</v>
      </c>
    </row>
    <row r="12" spans="1:33" ht="19.5" thickBot="1" x14ac:dyDescent="0.45">
      <c r="A12" s="19"/>
      <c r="B12" s="19"/>
      <c r="C12" s="19"/>
      <c r="D12" s="19"/>
      <c r="E12" s="19"/>
      <c r="F12" s="20"/>
      <c r="G12" s="20"/>
      <c r="H12" s="20"/>
      <c r="I12" s="20"/>
      <c r="J12" s="20"/>
      <c r="K12" s="20"/>
      <c r="L12" s="20"/>
      <c r="M12" s="20"/>
      <c r="N12" s="20"/>
      <c r="O12" s="20"/>
      <c r="P12" s="21"/>
    </row>
    <row r="13" spans="1:33" ht="19.5" thickBot="1" x14ac:dyDescent="0.45">
      <c r="A13" s="55" t="s">
        <v>35</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7"/>
    </row>
    <row r="14" spans="1:33" x14ac:dyDescent="0.4">
      <c r="A14" t="s">
        <v>124</v>
      </c>
      <c r="AG14" s="15" t="str">
        <f>IF((COUNTIF(A16:A20,"○")+COUNTIF(A33:A56,"○"))&gt;0,"複数選択不可","○")</f>
        <v>複数選択不可</v>
      </c>
    </row>
    <row r="16" spans="1:33" x14ac:dyDescent="0.4">
      <c r="A16" s="17" t="s">
        <v>132</v>
      </c>
      <c r="B16" s="1" t="s">
        <v>36</v>
      </c>
      <c r="C16" t="s">
        <v>41</v>
      </c>
      <c r="R16" s="15"/>
      <c r="S16" s="15"/>
      <c r="T16" s="15"/>
      <c r="U16" s="15"/>
      <c r="V16" s="15"/>
      <c r="W16" s="15"/>
      <c r="X16" s="15"/>
      <c r="Y16" s="12"/>
      <c r="Z16" s="13"/>
      <c r="AA16" s="13"/>
      <c r="AB16" s="13"/>
      <c r="AC16" s="13"/>
      <c r="AD16" s="13"/>
      <c r="AE16" s="13"/>
      <c r="AF16" s="14"/>
    </row>
    <row r="17" spans="1:37" x14ac:dyDescent="0.4">
      <c r="A17" s="18" t="s">
        <v>107</v>
      </c>
      <c r="B17" s="1" t="s">
        <v>37</v>
      </c>
      <c r="C17" t="s">
        <v>42</v>
      </c>
      <c r="AG17" t="s">
        <v>82</v>
      </c>
      <c r="AI17" t="s">
        <v>83</v>
      </c>
    </row>
    <row r="18" spans="1:37" x14ac:dyDescent="0.4">
      <c r="A18" s="17" t="s">
        <v>107</v>
      </c>
      <c r="B18" s="1" t="s">
        <v>38</v>
      </c>
      <c r="C18" t="s">
        <v>43</v>
      </c>
      <c r="W18" s="53" t="s">
        <v>47</v>
      </c>
      <c r="X18" s="53"/>
      <c r="Y18" s="54"/>
      <c r="Z18" s="51"/>
      <c r="AA18" s="52"/>
      <c r="AB18" s="52"/>
      <c r="AC18" s="52"/>
      <c r="AD18" s="52"/>
      <c r="AE18" s="52"/>
      <c r="AF18" s="10" t="s">
        <v>46</v>
      </c>
      <c r="AG18" t="s">
        <v>82</v>
      </c>
      <c r="AI18" t="s">
        <v>84</v>
      </c>
    </row>
    <row r="19" spans="1:37" x14ac:dyDescent="0.4">
      <c r="A19" s="17" t="s">
        <v>107</v>
      </c>
      <c r="B19" s="1" t="s">
        <v>39</v>
      </c>
      <c r="C19" t="s">
        <v>44</v>
      </c>
      <c r="AG19" t="s">
        <v>82</v>
      </c>
      <c r="AI19" s="23" t="s">
        <v>83</v>
      </c>
      <c r="AJ19" s="22"/>
      <c r="AK19" s="23"/>
    </row>
    <row r="20" spans="1:37" x14ac:dyDescent="0.4">
      <c r="A20" s="17" t="s">
        <v>107</v>
      </c>
      <c r="B20" s="1" t="s">
        <v>40</v>
      </c>
      <c r="C20" t="s">
        <v>45</v>
      </c>
      <c r="AG20" t="s">
        <v>82</v>
      </c>
      <c r="AI20" s="22" t="s">
        <v>83</v>
      </c>
      <c r="AJ20" s="22"/>
      <c r="AK20" s="23"/>
    </row>
    <row r="21" spans="1:37" ht="19.5" thickBot="1" x14ac:dyDescent="0.45"/>
    <row r="22" spans="1:37" ht="19.5" thickBot="1" x14ac:dyDescent="0.45">
      <c r="A22" s="55" t="s">
        <v>48</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7"/>
    </row>
    <row r="23" spans="1:37" x14ac:dyDescent="0.4">
      <c r="A23" t="s">
        <v>114</v>
      </c>
    </row>
    <row r="25" spans="1:37" x14ac:dyDescent="0.4">
      <c r="A25" t="s">
        <v>111</v>
      </c>
    </row>
    <row r="26" spans="1:37" x14ac:dyDescent="0.4">
      <c r="B26" t="s">
        <v>112</v>
      </c>
      <c r="I26" s="38"/>
      <c r="J26" s="38"/>
      <c r="K26" s="38"/>
      <c r="L26" s="38"/>
      <c r="M26" s="58"/>
      <c r="N26" s="11" t="s">
        <v>23</v>
      </c>
      <c r="O26" t="s">
        <v>49</v>
      </c>
    </row>
    <row r="27" spans="1:37" x14ac:dyDescent="0.4">
      <c r="B27" t="s">
        <v>113</v>
      </c>
      <c r="I27" s="60"/>
      <c r="J27" s="60"/>
      <c r="K27" s="60"/>
      <c r="L27" s="60"/>
      <c r="M27" s="61"/>
      <c r="N27" s="11" t="s">
        <v>23</v>
      </c>
      <c r="O27" t="s">
        <v>50</v>
      </c>
    </row>
    <row r="28" spans="1:37" ht="19.5" thickBot="1" x14ac:dyDescent="0.45"/>
    <row r="29" spans="1:37" ht="19.5" thickBot="1" x14ac:dyDescent="0.45">
      <c r="B29" t="s">
        <v>51</v>
      </c>
      <c r="I29" s="64" t="str">
        <f>IF(I27="","",I26/I27)</f>
        <v/>
      </c>
      <c r="J29" s="65"/>
      <c r="K29" s="65"/>
      <c r="L29" s="65"/>
      <c r="M29" s="66"/>
      <c r="N29" s="1"/>
      <c r="O29" t="s">
        <v>52</v>
      </c>
    </row>
    <row r="30" spans="1:37" x14ac:dyDescent="0.4">
      <c r="I30" t="s">
        <v>99</v>
      </c>
    </row>
    <row r="31" spans="1:37" x14ac:dyDescent="0.4">
      <c r="I31" t="s">
        <v>97</v>
      </c>
    </row>
    <row r="33" spans="1:33" x14ac:dyDescent="0.4">
      <c r="A33" s="17" t="s">
        <v>107</v>
      </c>
      <c r="B33" t="s">
        <v>115</v>
      </c>
      <c r="AG33" t="s">
        <v>82</v>
      </c>
    </row>
    <row r="34" spans="1:33" ht="19.5" thickBot="1" x14ac:dyDescent="0.45">
      <c r="AG34" t="s">
        <v>83</v>
      </c>
    </row>
    <row r="35" spans="1:33" ht="19.5" thickBot="1" x14ac:dyDescent="0.45">
      <c r="C35" t="s">
        <v>53</v>
      </c>
      <c r="I35" t="s">
        <v>54</v>
      </c>
      <c r="AA35" s="45" t="str">
        <f>IF(A33="○",ROUNDDOWN(F11*10/110,0),"")</f>
        <v/>
      </c>
      <c r="AB35" s="46"/>
      <c r="AC35" s="46"/>
      <c r="AD35" s="46"/>
      <c r="AE35" s="46"/>
      <c r="AF35" s="47"/>
      <c r="AG35" t="s">
        <v>103</v>
      </c>
    </row>
    <row r="38" spans="1:33" x14ac:dyDescent="0.4">
      <c r="A38" s="17" t="s">
        <v>107</v>
      </c>
      <c r="B38" t="s">
        <v>104</v>
      </c>
      <c r="AG38" t="s">
        <v>82</v>
      </c>
    </row>
    <row r="39" spans="1:33" x14ac:dyDescent="0.4">
      <c r="C39" t="s">
        <v>55</v>
      </c>
      <c r="AG39" t="s">
        <v>83</v>
      </c>
    </row>
    <row r="40" spans="1:33" x14ac:dyDescent="0.4">
      <c r="C40" s="48" t="s">
        <v>56</v>
      </c>
      <c r="D40" s="48"/>
      <c r="E40" s="48"/>
      <c r="F40" s="48"/>
      <c r="G40" s="48"/>
      <c r="H40" s="48"/>
      <c r="I40" s="50" t="s">
        <v>57</v>
      </c>
      <c r="J40" s="48"/>
      <c r="K40" s="48"/>
      <c r="L40" s="50" t="s">
        <v>58</v>
      </c>
      <c r="M40" s="48"/>
      <c r="N40" s="48"/>
      <c r="O40" s="50" t="s">
        <v>59</v>
      </c>
      <c r="P40" s="48"/>
      <c r="Q40" s="48"/>
      <c r="R40" s="48" t="s">
        <v>60</v>
      </c>
      <c r="S40" s="48"/>
      <c r="T40" s="48"/>
      <c r="AG40" t="s">
        <v>103</v>
      </c>
    </row>
    <row r="41" spans="1:33" x14ac:dyDescent="0.4">
      <c r="C41" s="49"/>
      <c r="D41" s="49"/>
      <c r="E41" s="49"/>
      <c r="F41" s="49"/>
      <c r="G41" s="49"/>
      <c r="H41" s="49"/>
      <c r="I41" s="49"/>
      <c r="J41" s="49"/>
      <c r="K41" s="49"/>
      <c r="L41" s="49"/>
      <c r="M41" s="49"/>
      <c r="N41" s="49"/>
      <c r="O41" s="49"/>
      <c r="P41" s="49"/>
      <c r="Q41" s="49"/>
      <c r="R41" s="49"/>
      <c r="S41" s="49"/>
      <c r="T41" s="49"/>
    </row>
    <row r="42" spans="1:33" x14ac:dyDescent="0.4">
      <c r="C42" s="39"/>
      <c r="D42" s="39"/>
      <c r="E42" s="39"/>
      <c r="F42" s="39"/>
      <c r="G42" s="39"/>
      <c r="H42" s="39"/>
      <c r="I42" s="38"/>
      <c r="J42" s="38"/>
      <c r="K42" s="38"/>
      <c r="L42" s="38"/>
      <c r="M42" s="38"/>
      <c r="N42" s="38"/>
      <c r="O42" s="38"/>
      <c r="P42" s="38"/>
      <c r="Q42" s="38"/>
      <c r="R42" s="36">
        <f t="shared" ref="R42:R48" si="0">SUM(I42:Q42)</f>
        <v>0</v>
      </c>
      <c r="S42" s="36"/>
      <c r="T42" s="36"/>
    </row>
    <row r="43" spans="1:33" x14ac:dyDescent="0.4">
      <c r="C43" s="39"/>
      <c r="D43" s="39"/>
      <c r="E43" s="39"/>
      <c r="F43" s="39"/>
      <c r="G43" s="39"/>
      <c r="H43" s="39"/>
      <c r="I43" s="38"/>
      <c r="J43" s="38"/>
      <c r="K43" s="38"/>
      <c r="L43" s="38"/>
      <c r="M43" s="38"/>
      <c r="N43" s="38"/>
      <c r="O43" s="38"/>
      <c r="P43" s="38"/>
      <c r="Q43" s="38"/>
      <c r="R43" s="36">
        <f t="shared" si="0"/>
        <v>0</v>
      </c>
      <c r="S43" s="36"/>
      <c r="T43" s="36"/>
    </row>
    <row r="44" spans="1:33" x14ac:dyDescent="0.4">
      <c r="C44" s="39"/>
      <c r="D44" s="39"/>
      <c r="E44" s="39"/>
      <c r="F44" s="39"/>
      <c r="G44" s="39"/>
      <c r="H44" s="39"/>
      <c r="I44" s="38"/>
      <c r="J44" s="38"/>
      <c r="K44" s="38"/>
      <c r="L44" s="38"/>
      <c r="M44" s="38"/>
      <c r="N44" s="38"/>
      <c r="O44" s="38"/>
      <c r="P44" s="38"/>
      <c r="Q44" s="38"/>
      <c r="R44" s="36">
        <f t="shared" si="0"/>
        <v>0</v>
      </c>
      <c r="S44" s="36"/>
      <c r="T44" s="36"/>
    </row>
    <row r="45" spans="1:33" x14ac:dyDescent="0.4">
      <c r="C45" s="39"/>
      <c r="D45" s="39"/>
      <c r="E45" s="39"/>
      <c r="F45" s="39"/>
      <c r="G45" s="39"/>
      <c r="H45" s="39"/>
      <c r="I45" s="38"/>
      <c r="J45" s="38"/>
      <c r="K45" s="38"/>
      <c r="L45" s="38"/>
      <c r="M45" s="38"/>
      <c r="N45" s="38"/>
      <c r="O45" s="38"/>
      <c r="P45" s="38"/>
      <c r="Q45" s="38"/>
      <c r="R45" s="36">
        <f t="shared" si="0"/>
        <v>0</v>
      </c>
      <c r="S45" s="36"/>
      <c r="T45" s="36"/>
    </row>
    <row r="46" spans="1:33" x14ac:dyDescent="0.4">
      <c r="C46" s="39"/>
      <c r="D46" s="39"/>
      <c r="E46" s="39"/>
      <c r="F46" s="39"/>
      <c r="G46" s="39"/>
      <c r="H46" s="39"/>
      <c r="I46" s="38"/>
      <c r="J46" s="38"/>
      <c r="K46" s="38"/>
      <c r="L46" s="38"/>
      <c r="M46" s="38"/>
      <c r="N46" s="38"/>
      <c r="O46" s="38"/>
      <c r="P46" s="38"/>
      <c r="Q46" s="38"/>
      <c r="R46" s="36">
        <f t="shared" si="0"/>
        <v>0</v>
      </c>
      <c r="S46" s="36"/>
      <c r="T46" s="36"/>
    </row>
    <row r="47" spans="1:33" x14ac:dyDescent="0.4">
      <c r="C47" s="39"/>
      <c r="D47" s="39"/>
      <c r="E47" s="39"/>
      <c r="F47" s="39"/>
      <c r="G47" s="39"/>
      <c r="H47" s="39"/>
      <c r="I47" s="38"/>
      <c r="J47" s="38"/>
      <c r="K47" s="38"/>
      <c r="L47" s="38"/>
      <c r="M47" s="38"/>
      <c r="N47" s="38"/>
      <c r="O47" s="38"/>
      <c r="P47" s="38"/>
      <c r="Q47" s="38"/>
      <c r="R47" s="36">
        <f t="shared" si="0"/>
        <v>0</v>
      </c>
      <c r="S47" s="36"/>
      <c r="T47" s="36"/>
    </row>
    <row r="48" spans="1:33" x14ac:dyDescent="0.4">
      <c r="C48" s="39"/>
      <c r="D48" s="39"/>
      <c r="E48" s="39"/>
      <c r="F48" s="39"/>
      <c r="G48" s="39"/>
      <c r="H48" s="39"/>
      <c r="I48" s="38"/>
      <c r="J48" s="38"/>
      <c r="K48" s="38"/>
      <c r="L48" s="38"/>
      <c r="M48" s="38"/>
      <c r="N48" s="38"/>
      <c r="O48" s="38"/>
      <c r="P48" s="38"/>
      <c r="Q48" s="38"/>
      <c r="R48" s="36">
        <f t="shared" si="0"/>
        <v>0</v>
      </c>
      <c r="S48" s="36"/>
      <c r="T48" s="36"/>
    </row>
    <row r="49" spans="1:33" x14ac:dyDescent="0.4">
      <c r="C49" s="37" t="s">
        <v>61</v>
      </c>
      <c r="D49" s="37"/>
      <c r="E49" s="37"/>
      <c r="F49" s="37"/>
      <c r="G49" s="37"/>
      <c r="H49" s="37"/>
      <c r="I49" s="36">
        <f>SUM(I42:K48)</f>
        <v>0</v>
      </c>
      <c r="J49" s="36"/>
      <c r="K49" s="36"/>
      <c r="L49" s="36">
        <f>SUM(L42:N48)</f>
        <v>0</v>
      </c>
      <c r="M49" s="36"/>
      <c r="N49" s="36"/>
      <c r="O49" s="36">
        <f>SUM(O42:Q48)</f>
        <v>0</v>
      </c>
      <c r="P49" s="36"/>
      <c r="Q49" s="36"/>
      <c r="R49" s="36">
        <f>SUM(R42:T48)</f>
        <v>0</v>
      </c>
      <c r="S49" s="36"/>
      <c r="T49" s="36"/>
    </row>
    <row r="50" spans="1:33" x14ac:dyDescent="0.4">
      <c r="I50" s="32" t="s">
        <v>62</v>
      </c>
      <c r="J50" s="32"/>
      <c r="K50" s="32"/>
      <c r="L50" s="32" t="s">
        <v>63</v>
      </c>
      <c r="M50" s="32"/>
      <c r="N50" s="32"/>
      <c r="O50" s="32"/>
      <c r="P50" s="32"/>
      <c r="Q50" s="32"/>
      <c r="R50" s="32" t="s">
        <v>64</v>
      </c>
      <c r="S50" s="32"/>
      <c r="T50" s="32"/>
    </row>
    <row r="52" spans="1:33" ht="19.5" thickBot="1" x14ac:dyDescent="0.45">
      <c r="C52" t="s">
        <v>65</v>
      </c>
      <c r="I52" t="s">
        <v>66</v>
      </c>
    </row>
    <row r="53" spans="1:33" ht="20.25" thickTop="1" thickBot="1" x14ac:dyDescent="0.45">
      <c r="I53" t="s">
        <v>110</v>
      </c>
      <c r="AA53" s="33" t="str">
        <f>IFERROR(ROUNDDOWN(F11*10/110*I29*I49/R49,0)+ROUNDDOWN(F11*8/108*I29*L49/R49,0),"")</f>
        <v/>
      </c>
      <c r="AB53" s="34"/>
      <c r="AC53" s="34"/>
      <c r="AD53" s="34"/>
      <c r="AE53" s="34"/>
      <c r="AF53" s="35"/>
    </row>
    <row r="54" spans="1:33" ht="19.5" thickTop="1" x14ac:dyDescent="0.4"/>
    <row r="56" spans="1:33" x14ac:dyDescent="0.4">
      <c r="A56" s="17" t="s">
        <v>107</v>
      </c>
      <c r="B56" t="s">
        <v>67</v>
      </c>
      <c r="AG56" t="s">
        <v>82</v>
      </c>
    </row>
    <row r="57" spans="1:33" x14ac:dyDescent="0.4">
      <c r="C57" t="s">
        <v>55</v>
      </c>
      <c r="AG57" t="s">
        <v>83</v>
      </c>
    </row>
    <row r="58" spans="1:33" x14ac:dyDescent="0.4">
      <c r="C58" s="37" t="s">
        <v>56</v>
      </c>
      <c r="D58" s="37"/>
      <c r="E58" s="37"/>
      <c r="F58" s="37"/>
      <c r="G58" s="37"/>
      <c r="H58" s="37"/>
      <c r="I58" s="42" t="s">
        <v>68</v>
      </c>
      <c r="J58" s="43"/>
      <c r="K58" s="43"/>
      <c r="L58" s="43"/>
      <c r="M58" s="43"/>
      <c r="N58" s="43"/>
      <c r="O58" s="43"/>
      <c r="P58" s="43"/>
      <c r="Q58" s="44"/>
      <c r="R58" s="42" t="s">
        <v>69</v>
      </c>
      <c r="S58" s="43"/>
      <c r="T58" s="43"/>
      <c r="U58" s="43"/>
      <c r="V58" s="43"/>
      <c r="W58" s="43"/>
      <c r="X58" s="43"/>
      <c r="Y58" s="43"/>
      <c r="Z58" s="44"/>
      <c r="AA58" s="41" t="s">
        <v>73</v>
      </c>
      <c r="AB58" s="37"/>
      <c r="AC58" s="37"/>
      <c r="AD58" s="37" t="s">
        <v>61</v>
      </c>
      <c r="AE58" s="37"/>
      <c r="AF58" s="37"/>
      <c r="AG58" t="s">
        <v>85</v>
      </c>
    </row>
    <row r="59" spans="1:33" x14ac:dyDescent="0.4">
      <c r="C59" s="37"/>
      <c r="D59" s="37"/>
      <c r="E59" s="37"/>
      <c r="F59" s="37"/>
      <c r="G59" s="37"/>
      <c r="H59" s="37"/>
      <c r="I59" s="41" t="s">
        <v>70</v>
      </c>
      <c r="J59" s="37"/>
      <c r="K59" s="37"/>
      <c r="L59" s="37" t="s">
        <v>71</v>
      </c>
      <c r="M59" s="37"/>
      <c r="N59" s="37"/>
      <c r="O59" s="41" t="s">
        <v>72</v>
      </c>
      <c r="P59" s="37"/>
      <c r="Q59" s="37"/>
      <c r="R59" s="41" t="s">
        <v>70</v>
      </c>
      <c r="S59" s="37"/>
      <c r="T59" s="37"/>
      <c r="U59" s="37" t="s">
        <v>71</v>
      </c>
      <c r="V59" s="37"/>
      <c r="W59" s="37"/>
      <c r="X59" s="41" t="s">
        <v>72</v>
      </c>
      <c r="Y59" s="37"/>
      <c r="Z59" s="37"/>
      <c r="AA59" s="37"/>
      <c r="AB59" s="37"/>
      <c r="AC59" s="37"/>
      <c r="AD59" s="37"/>
      <c r="AE59" s="37"/>
      <c r="AF59" s="37"/>
    </row>
    <row r="60" spans="1:33" x14ac:dyDescent="0.4">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row>
    <row r="61" spans="1:33" x14ac:dyDescent="0.4">
      <c r="C61" s="39"/>
      <c r="D61" s="39"/>
      <c r="E61" s="39"/>
      <c r="F61" s="39"/>
      <c r="G61" s="39"/>
      <c r="H61" s="39"/>
      <c r="I61" s="38"/>
      <c r="J61" s="38"/>
      <c r="K61" s="38"/>
      <c r="L61" s="38"/>
      <c r="M61" s="38"/>
      <c r="N61" s="38"/>
      <c r="O61" s="38"/>
      <c r="P61" s="38"/>
      <c r="Q61" s="38"/>
      <c r="R61" s="38"/>
      <c r="S61" s="38"/>
      <c r="T61" s="38"/>
      <c r="U61" s="38"/>
      <c r="V61" s="38"/>
      <c r="W61" s="38"/>
      <c r="X61" s="38"/>
      <c r="Y61" s="38"/>
      <c r="Z61" s="38"/>
      <c r="AA61" s="38"/>
      <c r="AB61" s="38"/>
      <c r="AC61" s="38"/>
      <c r="AD61" s="36">
        <f>SUM(I61:AC61)</f>
        <v>0</v>
      </c>
      <c r="AE61" s="36"/>
      <c r="AF61" s="36"/>
    </row>
    <row r="62" spans="1:33" x14ac:dyDescent="0.4">
      <c r="C62" s="39"/>
      <c r="D62" s="39"/>
      <c r="E62" s="39"/>
      <c r="F62" s="39"/>
      <c r="G62" s="39"/>
      <c r="H62" s="39"/>
      <c r="I62" s="38"/>
      <c r="J62" s="38"/>
      <c r="K62" s="38"/>
      <c r="L62" s="38"/>
      <c r="M62" s="38"/>
      <c r="N62" s="38"/>
      <c r="O62" s="38"/>
      <c r="P62" s="38"/>
      <c r="Q62" s="38"/>
      <c r="R62" s="38"/>
      <c r="S62" s="38"/>
      <c r="T62" s="38"/>
      <c r="U62" s="38"/>
      <c r="V62" s="38"/>
      <c r="W62" s="38"/>
      <c r="X62" s="38"/>
      <c r="Y62" s="38"/>
      <c r="Z62" s="38"/>
      <c r="AA62" s="38"/>
      <c r="AB62" s="38"/>
      <c r="AC62" s="38"/>
      <c r="AD62" s="36">
        <f t="shared" ref="AD62:AD67" si="1">SUM(I62:AC62)</f>
        <v>0</v>
      </c>
      <c r="AE62" s="36"/>
      <c r="AF62" s="36"/>
    </row>
    <row r="63" spans="1:33" x14ac:dyDescent="0.4">
      <c r="C63" s="39"/>
      <c r="D63" s="39"/>
      <c r="E63" s="39"/>
      <c r="F63" s="39"/>
      <c r="G63" s="39"/>
      <c r="H63" s="39"/>
      <c r="I63" s="38"/>
      <c r="J63" s="38"/>
      <c r="K63" s="38"/>
      <c r="L63" s="38"/>
      <c r="M63" s="38"/>
      <c r="N63" s="38"/>
      <c r="O63" s="38"/>
      <c r="P63" s="38"/>
      <c r="Q63" s="38"/>
      <c r="R63" s="38"/>
      <c r="S63" s="38"/>
      <c r="T63" s="38"/>
      <c r="U63" s="38"/>
      <c r="V63" s="38"/>
      <c r="W63" s="38"/>
      <c r="X63" s="38"/>
      <c r="Y63" s="38"/>
      <c r="Z63" s="38"/>
      <c r="AA63" s="38"/>
      <c r="AB63" s="38"/>
      <c r="AC63" s="38"/>
      <c r="AD63" s="36">
        <f t="shared" si="1"/>
        <v>0</v>
      </c>
      <c r="AE63" s="36"/>
      <c r="AF63" s="36"/>
    </row>
    <row r="64" spans="1:33" x14ac:dyDescent="0.4">
      <c r="C64" s="39"/>
      <c r="D64" s="39"/>
      <c r="E64" s="39"/>
      <c r="F64" s="39"/>
      <c r="G64" s="39"/>
      <c r="H64" s="39"/>
      <c r="I64" s="38"/>
      <c r="J64" s="38"/>
      <c r="K64" s="38"/>
      <c r="L64" s="38"/>
      <c r="M64" s="38"/>
      <c r="N64" s="38"/>
      <c r="O64" s="38"/>
      <c r="P64" s="38"/>
      <c r="Q64" s="38"/>
      <c r="R64" s="38"/>
      <c r="S64" s="38"/>
      <c r="T64" s="38"/>
      <c r="U64" s="38"/>
      <c r="V64" s="38"/>
      <c r="W64" s="38"/>
      <c r="X64" s="38"/>
      <c r="Y64" s="38"/>
      <c r="Z64" s="38"/>
      <c r="AA64" s="38"/>
      <c r="AB64" s="38"/>
      <c r="AC64" s="38"/>
      <c r="AD64" s="36">
        <f t="shared" si="1"/>
        <v>0</v>
      </c>
      <c r="AE64" s="36"/>
      <c r="AF64" s="36"/>
    </row>
    <row r="65" spans="3:32" x14ac:dyDescent="0.4">
      <c r="C65" s="39"/>
      <c r="D65" s="39"/>
      <c r="E65" s="39"/>
      <c r="F65" s="39"/>
      <c r="G65" s="39"/>
      <c r="H65" s="39"/>
      <c r="I65" s="38"/>
      <c r="J65" s="38"/>
      <c r="K65" s="38"/>
      <c r="L65" s="38"/>
      <c r="M65" s="38"/>
      <c r="N65" s="38"/>
      <c r="O65" s="38"/>
      <c r="P65" s="38"/>
      <c r="Q65" s="38"/>
      <c r="R65" s="38"/>
      <c r="S65" s="38"/>
      <c r="T65" s="38"/>
      <c r="U65" s="38"/>
      <c r="V65" s="38"/>
      <c r="W65" s="38"/>
      <c r="X65" s="38"/>
      <c r="Y65" s="38"/>
      <c r="Z65" s="38"/>
      <c r="AA65" s="38"/>
      <c r="AB65" s="38"/>
      <c r="AC65" s="38"/>
      <c r="AD65" s="36">
        <f t="shared" si="1"/>
        <v>0</v>
      </c>
      <c r="AE65" s="36"/>
      <c r="AF65" s="36"/>
    </row>
    <row r="66" spans="3:32" x14ac:dyDescent="0.4">
      <c r="C66" s="39"/>
      <c r="D66" s="39"/>
      <c r="E66" s="39"/>
      <c r="F66" s="39"/>
      <c r="G66" s="39"/>
      <c r="H66" s="39"/>
      <c r="I66" s="38"/>
      <c r="J66" s="38"/>
      <c r="K66" s="38"/>
      <c r="L66" s="38"/>
      <c r="M66" s="38"/>
      <c r="N66" s="38"/>
      <c r="O66" s="38"/>
      <c r="P66" s="38"/>
      <c r="Q66" s="38"/>
      <c r="R66" s="38"/>
      <c r="S66" s="38"/>
      <c r="T66" s="38"/>
      <c r="U66" s="38"/>
      <c r="V66" s="38"/>
      <c r="W66" s="38"/>
      <c r="X66" s="40"/>
      <c r="Y66" s="40"/>
      <c r="Z66" s="40"/>
      <c r="AA66" s="38"/>
      <c r="AB66" s="38"/>
      <c r="AC66" s="38"/>
      <c r="AD66" s="36">
        <f t="shared" si="1"/>
        <v>0</v>
      </c>
      <c r="AE66" s="36"/>
      <c r="AF66" s="36"/>
    </row>
    <row r="67" spans="3:32" x14ac:dyDescent="0.4">
      <c r="C67" s="39"/>
      <c r="D67" s="39"/>
      <c r="E67" s="39"/>
      <c r="F67" s="39"/>
      <c r="G67" s="39"/>
      <c r="H67" s="39"/>
      <c r="I67" s="38"/>
      <c r="J67" s="38"/>
      <c r="K67" s="38"/>
      <c r="L67" s="38"/>
      <c r="M67" s="38"/>
      <c r="N67" s="38"/>
      <c r="O67" s="38"/>
      <c r="P67" s="38"/>
      <c r="Q67" s="38"/>
      <c r="R67" s="38"/>
      <c r="S67" s="38"/>
      <c r="T67" s="38"/>
      <c r="U67" s="38"/>
      <c r="V67" s="38"/>
      <c r="W67" s="38"/>
      <c r="X67" s="38"/>
      <c r="Y67" s="38"/>
      <c r="Z67" s="38"/>
      <c r="AA67" s="38"/>
      <c r="AB67" s="38"/>
      <c r="AC67" s="38"/>
      <c r="AD67" s="36">
        <f t="shared" si="1"/>
        <v>0</v>
      </c>
      <c r="AE67" s="36"/>
      <c r="AF67" s="36"/>
    </row>
    <row r="68" spans="3:32" x14ac:dyDescent="0.4">
      <c r="C68" s="37" t="s">
        <v>61</v>
      </c>
      <c r="D68" s="37"/>
      <c r="E68" s="37"/>
      <c r="F68" s="37"/>
      <c r="G68" s="37"/>
      <c r="H68" s="37"/>
      <c r="I68" s="36">
        <f>SUM(I61:K67)</f>
        <v>0</v>
      </c>
      <c r="J68" s="36"/>
      <c r="K68" s="36"/>
      <c r="L68" s="36">
        <f>SUM(L61:N67)</f>
        <v>0</v>
      </c>
      <c r="M68" s="36"/>
      <c r="N68" s="36"/>
      <c r="O68" s="36">
        <f>SUM(O61:Q67)</f>
        <v>0</v>
      </c>
      <c r="P68" s="36"/>
      <c r="Q68" s="36"/>
      <c r="R68" s="36">
        <f>SUM(R61:T67)</f>
        <v>0</v>
      </c>
      <c r="S68" s="36"/>
      <c r="T68" s="36"/>
      <c r="U68" s="36">
        <f>SUM(U61:W67)</f>
        <v>0</v>
      </c>
      <c r="V68" s="36"/>
      <c r="W68" s="36"/>
      <c r="X68" s="36">
        <f>SUM(X61:Z67)</f>
        <v>0</v>
      </c>
      <c r="Y68" s="36"/>
      <c r="Z68" s="36"/>
      <c r="AA68" s="36">
        <f t="shared" ref="AA68" si="2">SUM(AA61:AC67)</f>
        <v>0</v>
      </c>
      <c r="AB68" s="36"/>
      <c r="AC68" s="36"/>
      <c r="AD68" s="36">
        <f>SUM(AD61:AF67)</f>
        <v>0</v>
      </c>
      <c r="AE68" s="36"/>
      <c r="AF68" s="36"/>
    </row>
    <row r="69" spans="3:32" x14ac:dyDescent="0.4">
      <c r="I69" s="32" t="s">
        <v>74</v>
      </c>
      <c r="J69" s="32"/>
      <c r="K69" s="32"/>
      <c r="L69" s="32" t="s">
        <v>75</v>
      </c>
      <c r="M69" s="32"/>
      <c r="N69" s="32"/>
      <c r="R69" s="32" t="s">
        <v>76</v>
      </c>
      <c r="S69" s="32"/>
      <c r="T69" s="32"/>
      <c r="U69" s="32" t="s">
        <v>77</v>
      </c>
      <c r="V69" s="32"/>
      <c r="W69" s="32"/>
      <c r="AD69" s="32" t="s">
        <v>78</v>
      </c>
      <c r="AE69" s="32"/>
      <c r="AF69" s="32"/>
    </row>
    <row r="71" spans="3:32" x14ac:dyDescent="0.4">
      <c r="C71" t="s">
        <v>65</v>
      </c>
      <c r="I71" t="s">
        <v>79</v>
      </c>
    </row>
    <row r="72" spans="3:32" ht="19.5" thickBot="1" x14ac:dyDescent="0.45">
      <c r="I72" t="s">
        <v>80</v>
      </c>
    </row>
    <row r="73" spans="3:32" ht="20.25" thickTop="1" thickBot="1" x14ac:dyDescent="0.45">
      <c r="AA73" s="33" t="str">
        <f>IFERROR((ROUNDDOWN(F11*10/110*I68/AD68,0)+ROUNDDOWN(F11*10/110*I29*L68/AD68,0))+(ROUNDDOWN(F11*8/108*R68/AD68,0)+ROUNDDOWN(F11*8/108*I29*U68/AD68,0)),"")</f>
        <v/>
      </c>
      <c r="AB73" s="34"/>
      <c r="AC73" s="34"/>
      <c r="AD73" s="34"/>
      <c r="AE73" s="34"/>
      <c r="AF73" s="35"/>
    </row>
    <row r="74" spans="3:32" ht="19.5" thickTop="1" x14ac:dyDescent="0.4"/>
  </sheetData>
  <mergeCells count="181">
    <mergeCell ref="A2:AF2"/>
    <mergeCell ref="A4:E4"/>
    <mergeCell ref="A5:E5"/>
    <mergeCell ref="A6:E6"/>
    <mergeCell ref="A9:E9"/>
    <mergeCell ref="F4:G4"/>
    <mergeCell ref="K4:L4"/>
    <mergeCell ref="F5:P5"/>
    <mergeCell ref="F6:P6"/>
    <mergeCell ref="A7:E7"/>
    <mergeCell ref="F7:P7"/>
    <mergeCell ref="R4:S4"/>
    <mergeCell ref="F9:G9"/>
    <mergeCell ref="K9:L9"/>
    <mergeCell ref="R5:T6"/>
    <mergeCell ref="R7:T7"/>
    <mergeCell ref="R9:T9"/>
    <mergeCell ref="U5:AD5"/>
    <mergeCell ref="U6:AD6"/>
    <mergeCell ref="U7:AD7"/>
    <mergeCell ref="U9:AD9"/>
    <mergeCell ref="U8:AD8"/>
    <mergeCell ref="A13:AF13"/>
    <mergeCell ref="F11:O11"/>
    <mergeCell ref="A11:E11"/>
    <mergeCell ref="I27:M27"/>
    <mergeCell ref="H4:I4"/>
    <mergeCell ref="N4:O4"/>
    <mergeCell ref="H9:I9"/>
    <mergeCell ref="N9:O9"/>
    <mergeCell ref="I29:M29"/>
    <mergeCell ref="R8:T8"/>
    <mergeCell ref="A8:E8"/>
    <mergeCell ref="F8:P8"/>
    <mergeCell ref="AA35:AF35"/>
    <mergeCell ref="C40:H41"/>
    <mergeCell ref="I40:K41"/>
    <mergeCell ref="L40:N41"/>
    <mergeCell ref="O40:Q41"/>
    <mergeCell ref="R40:T41"/>
    <mergeCell ref="Z18:AE18"/>
    <mergeCell ref="C42:H42"/>
    <mergeCell ref="I42:K42"/>
    <mergeCell ref="L42:N42"/>
    <mergeCell ref="O42:Q42"/>
    <mergeCell ref="R42:T42"/>
    <mergeCell ref="W18:Y18"/>
    <mergeCell ref="A22:AF22"/>
    <mergeCell ref="I26:M26"/>
    <mergeCell ref="C43:H43"/>
    <mergeCell ref="I43:K43"/>
    <mergeCell ref="L43:N43"/>
    <mergeCell ref="O43:Q43"/>
    <mergeCell ref="R43:T43"/>
    <mergeCell ref="C44:H44"/>
    <mergeCell ref="I44:K44"/>
    <mergeCell ref="L44:N44"/>
    <mergeCell ref="O44:Q44"/>
    <mergeCell ref="R44:T44"/>
    <mergeCell ref="C45:H45"/>
    <mergeCell ref="I45:K45"/>
    <mergeCell ref="L45:N45"/>
    <mergeCell ref="O45:Q45"/>
    <mergeCell ref="R45:T45"/>
    <mergeCell ref="C48:H48"/>
    <mergeCell ref="I48:K48"/>
    <mergeCell ref="L48:N48"/>
    <mergeCell ref="O48:Q48"/>
    <mergeCell ref="R48:T48"/>
    <mergeCell ref="C46:H46"/>
    <mergeCell ref="I46:K46"/>
    <mergeCell ref="L46:N46"/>
    <mergeCell ref="O46:Q46"/>
    <mergeCell ref="R46:T46"/>
    <mergeCell ref="C47:H47"/>
    <mergeCell ref="I47:K47"/>
    <mergeCell ref="L47:N47"/>
    <mergeCell ref="O47:Q47"/>
    <mergeCell ref="R47:T47"/>
    <mergeCell ref="I50:K50"/>
    <mergeCell ref="L50:N50"/>
    <mergeCell ref="O50:Q50"/>
    <mergeCell ref="R50:T50"/>
    <mergeCell ref="C49:H49"/>
    <mergeCell ref="I49:K49"/>
    <mergeCell ref="L49:N49"/>
    <mergeCell ref="O49:Q49"/>
    <mergeCell ref="R49:T49"/>
    <mergeCell ref="AA53:AF53"/>
    <mergeCell ref="C61:H61"/>
    <mergeCell ref="I61:K61"/>
    <mergeCell ref="L61:N61"/>
    <mergeCell ref="O61:Q61"/>
    <mergeCell ref="R61:T61"/>
    <mergeCell ref="U61:W61"/>
    <mergeCell ref="X61:Z61"/>
    <mergeCell ref="AA61:AC61"/>
    <mergeCell ref="AD61:AF61"/>
    <mergeCell ref="X59:Z60"/>
    <mergeCell ref="AA58:AC60"/>
    <mergeCell ref="AD58:AF60"/>
    <mergeCell ref="I58:Q58"/>
    <mergeCell ref="R58:Z58"/>
    <mergeCell ref="C58:H60"/>
    <mergeCell ref="I59:K60"/>
    <mergeCell ref="L59:N60"/>
    <mergeCell ref="O59:Q60"/>
    <mergeCell ref="R59:T60"/>
    <mergeCell ref="U59:W60"/>
    <mergeCell ref="C62:H62"/>
    <mergeCell ref="I62:K62"/>
    <mergeCell ref="L62:N62"/>
    <mergeCell ref="O62:Q62"/>
    <mergeCell ref="R62:T62"/>
    <mergeCell ref="U62:W62"/>
    <mergeCell ref="X62:Z62"/>
    <mergeCell ref="AA62:AC62"/>
    <mergeCell ref="AD62:AF62"/>
    <mergeCell ref="AA64:AC64"/>
    <mergeCell ref="AD64:AF64"/>
    <mergeCell ref="X63:Z63"/>
    <mergeCell ref="AA63:AC63"/>
    <mergeCell ref="AD63:AF63"/>
    <mergeCell ref="C64:H64"/>
    <mergeCell ref="I64:K64"/>
    <mergeCell ref="L64:N64"/>
    <mergeCell ref="O64:Q64"/>
    <mergeCell ref="R64:T64"/>
    <mergeCell ref="U64:W64"/>
    <mergeCell ref="X64:Z64"/>
    <mergeCell ref="C63:H63"/>
    <mergeCell ref="I63:K63"/>
    <mergeCell ref="L63:N63"/>
    <mergeCell ref="O63:Q63"/>
    <mergeCell ref="R63:T63"/>
    <mergeCell ref="U63:W63"/>
    <mergeCell ref="O67:Q67"/>
    <mergeCell ref="R67:T67"/>
    <mergeCell ref="U67:W67"/>
    <mergeCell ref="X67:Z67"/>
    <mergeCell ref="AA67:AC67"/>
    <mergeCell ref="X65:Z65"/>
    <mergeCell ref="AA65:AC65"/>
    <mergeCell ref="AD65:AF65"/>
    <mergeCell ref="C66:H66"/>
    <mergeCell ref="I66:K66"/>
    <mergeCell ref="L66:N66"/>
    <mergeCell ref="O66:Q66"/>
    <mergeCell ref="R66:T66"/>
    <mergeCell ref="U66:W66"/>
    <mergeCell ref="X66:Z66"/>
    <mergeCell ref="C65:H65"/>
    <mergeCell ref="I65:K65"/>
    <mergeCell ref="L65:N65"/>
    <mergeCell ref="O65:Q65"/>
    <mergeCell ref="R65:T65"/>
    <mergeCell ref="U65:W65"/>
    <mergeCell ref="A1:AF1"/>
    <mergeCell ref="A10:E10"/>
    <mergeCell ref="F10:P10"/>
    <mergeCell ref="I69:K69"/>
    <mergeCell ref="L69:N69"/>
    <mergeCell ref="R69:T69"/>
    <mergeCell ref="U69:W69"/>
    <mergeCell ref="AD69:AF69"/>
    <mergeCell ref="AA73:AF73"/>
    <mergeCell ref="AD67:AF67"/>
    <mergeCell ref="C68:H68"/>
    <mergeCell ref="I68:K68"/>
    <mergeCell ref="L68:N68"/>
    <mergeCell ref="O68:Q68"/>
    <mergeCell ref="R68:T68"/>
    <mergeCell ref="U68:W68"/>
    <mergeCell ref="X68:Z68"/>
    <mergeCell ref="AA68:AC68"/>
    <mergeCell ref="AD68:AF68"/>
    <mergeCell ref="AA66:AC66"/>
    <mergeCell ref="AD66:AF66"/>
    <mergeCell ref="C67:H67"/>
    <mergeCell ref="I67:K67"/>
    <mergeCell ref="L67:N67"/>
  </mergeCells>
  <phoneticPr fontId="2"/>
  <conditionalFormatting sqref="A56">
    <cfRule type="containsText" dxfId="3" priority="1" operator="containsText" text="複数選択不可">
      <formula>NOT(ISERROR(SEARCH("複数選択不可",A56)))</formula>
    </cfRule>
  </conditionalFormatting>
  <conditionalFormatting sqref="A16:A20">
    <cfRule type="containsText" dxfId="2" priority="4" operator="containsText" text="複数選択不可">
      <formula>NOT(ISERROR(SEARCH("複数選択不可",A16)))</formula>
    </cfRule>
  </conditionalFormatting>
  <conditionalFormatting sqref="A33">
    <cfRule type="containsText" dxfId="1" priority="3" operator="containsText" text="複数選択不可">
      <formula>NOT(ISERROR(SEARCH("複数選択不可",A33)))</formula>
    </cfRule>
  </conditionalFormatting>
  <conditionalFormatting sqref="A38">
    <cfRule type="containsText" dxfId="0" priority="2" operator="containsText" text="複数選択不可">
      <formula>NOT(ISERROR(SEARCH("複数選択不可",A38)))</formula>
    </cfRule>
  </conditionalFormatting>
  <dataValidations count="3">
    <dataValidation type="list" allowBlank="1" showInputMessage="1" showErrorMessage="1" sqref="F10:P10" xr:uid="{00000000-0002-0000-0100-000000000000}">
      <formula1>$AG$3:$AG$4</formula1>
    </dataValidation>
    <dataValidation type="list" allowBlank="1" showInputMessage="1" showErrorMessage="1" sqref="A16:A20 A33 A38 A56" xr:uid="{00000000-0002-0000-0100-000001000000}">
      <formula1>$AG$14</formula1>
    </dataValidation>
    <dataValidation type="list" allowBlank="1" showInputMessage="1" showErrorMessage="1" sqref="F8:P8" xr:uid="{00000000-0002-0000-0100-000002000000}">
      <formula1>$AG$6:$AG$8</formula1>
    </dataValidation>
  </dataValidations>
  <hyperlinks>
    <hyperlink ref="U9" r:id="rId1" xr:uid="{5A9F0B99-A33A-419E-8224-D6DE5B81BCC6}"/>
  </hyperlinks>
  <pageMargins left="0.7" right="0.7" top="0.75" bottom="0.75" header="0.3" footer="0.3"/>
  <pageSetup paperSize="9" scale="52" orientation="portrait" horizontalDpi="4294967293" r:id="rId2"/>
  <colBreaks count="1" manualBreakCount="1">
    <brk id="32"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1"/>
  <sheetViews>
    <sheetView showGridLines="0" view="pageBreakPreview" zoomScaleNormal="100" zoomScaleSheetLayoutView="100" workbookViewId="0">
      <selection activeCell="F3" sqref="F3:I3"/>
    </sheetView>
  </sheetViews>
  <sheetFormatPr defaultColWidth="9" defaultRowHeight="19.5" x14ac:dyDescent="0.4"/>
  <cols>
    <col min="1" max="16384" width="9" style="2"/>
  </cols>
  <sheetData>
    <row r="1" spans="1:11" x14ac:dyDescent="0.4">
      <c r="A1" s="2" t="s">
        <v>105</v>
      </c>
    </row>
    <row r="3" spans="1:11" x14ac:dyDescent="0.4">
      <c r="F3" s="86" t="str">
        <f>"令和　"&amp;入力用シート!H4&amp;"　年　"&amp;入力用シート!K4&amp;"　月　"&amp;入力用シート!N4&amp;"　日 "</f>
        <v xml:space="preserve">令和　4　年　6　月　13　日 </v>
      </c>
      <c r="G3" s="86"/>
      <c r="H3" s="86"/>
      <c r="I3" s="86"/>
    </row>
    <row r="4" spans="1:11" x14ac:dyDescent="0.4">
      <c r="F4" s="6"/>
      <c r="G4" s="6"/>
      <c r="H4" s="6"/>
      <c r="I4" s="6"/>
    </row>
    <row r="5" spans="1:11" x14ac:dyDescent="0.4">
      <c r="A5" s="2" t="s">
        <v>18</v>
      </c>
    </row>
    <row r="7" spans="1:11" x14ac:dyDescent="0.4">
      <c r="E7" s="5" t="s">
        <v>19</v>
      </c>
      <c r="F7" s="84" t="str">
        <f>IF(入力用シート!F5="","(入力用シートより自動転記)",入力用シート!F5)</f>
        <v>ひさつね歯科</v>
      </c>
      <c r="G7" s="84"/>
      <c r="H7" s="84"/>
      <c r="I7" s="84"/>
    </row>
    <row r="8" spans="1:11" x14ac:dyDescent="0.4">
      <c r="E8" s="5" t="s">
        <v>20</v>
      </c>
      <c r="F8" s="84" t="str">
        <f>IF(入力用シート!F6="","(入力用シートより自動転記)",入力用シート!F6)</f>
        <v>院長　久恒 泰宏</v>
      </c>
      <c r="G8" s="84"/>
      <c r="H8" s="84"/>
      <c r="I8" s="84"/>
    </row>
    <row r="9" spans="1:11" x14ac:dyDescent="0.4">
      <c r="E9" s="9" t="s">
        <v>92</v>
      </c>
      <c r="F9" s="84" t="str">
        <f>IF(入力用シート!F7="","(入力用シートより自動転記)",入力用シート!F7)</f>
        <v>ひさつね歯科</v>
      </c>
      <c r="G9" s="84"/>
      <c r="H9" s="84"/>
      <c r="I9" s="84"/>
    </row>
    <row r="10" spans="1:11" x14ac:dyDescent="0.4">
      <c r="K10" s="16"/>
    </row>
    <row r="11" spans="1:11" x14ac:dyDescent="0.4">
      <c r="A11" s="87" t="s">
        <v>21</v>
      </c>
      <c r="B11" s="87"/>
      <c r="C11" s="87"/>
      <c r="D11" s="87"/>
      <c r="E11" s="87"/>
      <c r="F11" s="87"/>
      <c r="G11" s="87"/>
      <c r="H11" s="87"/>
      <c r="I11" s="87"/>
    </row>
    <row r="14" spans="1:11" x14ac:dyDescent="0.4">
      <c r="A14" s="83" t="str">
        <f>"　令和　"&amp;入力用シート!H9&amp;"　年　"&amp;入力用シート!K9&amp;"　月　"&amp;入力用シート!N9&amp;"　日"&amp;"付けで交付決定のあった "&amp;入力用シート!F10&amp;" について、当該支援金支給要領第１０条第５項の規定に基づき、次のとおり報告します。"</f>
        <v>　令和　2　年　6　月　16　日付けで交付決定のあった 医療機関・薬局等における感染拡大防止等支援事業 について、当該支援金支給要領第１０条第５項の規定に基づき、次のとおり報告します。</v>
      </c>
      <c r="B14" s="83"/>
      <c r="C14" s="83"/>
      <c r="D14" s="83"/>
      <c r="E14" s="83"/>
      <c r="F14" s="83"/>
      <c r="G14" s="83"/>
      <c r="H14" s="83"/>
      <c r="I14" s="83"/>
    </row>
    <row r="15" spans="1:11" x14ac:dyDescent="0.4">
      <c r="A15" s="83"/>
      <c r="B15" s="83"/>
      <c r="C15" s="83"/>
      <c r="D15" s="83"/>
      <c r="E15" s="83"/>
      <c r="F15" s="83"/>
      <c r="G15" s="83"/>
      <c r="H15" s="83"/>
      <c r="I15" s="83"/>
    </row>
    <row r="16" spans="1:11" x14ac:dyDescent="0.4">
      <c r="A16" s="83"/>
      <c r="B16" s="83"/>
      <c r="C16" s="83"/>
      <c r="D16" s="83"/>
      <c r="E16" s="83"/>
      <c r="F16" s="83"/>
      <c r="G16" s="83"/>
      <c r="H16" s="83"/>
      <c r="I16" s="83"/>
    </row>
    <row r="17" spans="1:9" x14ac:dyDescent="0.4">
      <c r="A17" s="83"/>
      <c r="B17" s="83"/>
      <c r="C17" s="83"/>
      <c r="D17" s="83"/>
      <c r="E17" s="83"/>
      <c r="F17" s="83"/>
      <c r="G17" s="83"/>
      <c r="H17" s="83"/>
      <c r="I17" s="83"/>
    </row>
    <row r="18" spans="1:9" x14ac:dyDescent="0.4">
      <c r="A18" s="2" t="s">
        <v>22</v>
      </c>
      <c r="E18" s="5" t="s">
        <v>86</v>
      </c>
      <c r="F18" s="85">
        <f>IF(入力用シート!F11="","(入力用シートより自動転記)",入力用シート!F11)</f>
        <v>1000000</v>
      </c>
      <c r="G18" s="85"/>
      <c r="H18" s="85"/>
      <c r="I18" s="2" t="s">
        <v>23</v>
      </c>
    </row>
    <row r="20" spans="1:9" x14ac:dyDescent="0.4">
      <c r="A20" s="2" t="s">
        <v>24</v>
      </c>
    </row>
    <row r="21" spans="1:9" x14ac:dyDescent="0.4">
      <c r="A21" s="2" t="s">
        <v>25</v>
      </c>
    </row>
    <row r="22" spans="1:9" x14ac:dyDescent="0.4">
      <c r="E22" s="5" t="s">
        <v>86</v>
      </c>
      <c r="F22" s="85">
        <f>IF(OR(入力用シート!A16="○",入力用シート!A17="○",入力用シート!A18="○",入力用シート!A19="○",入力用シート!A20="○"),0,IF(入力用シート!A33="○",入力用シート!AA35,IF(入力用シート!A38="○",入力用シート!AA53,IF(入力用シート!A56="○",入力用シート!AA73,"(入力用シートより自動転記)"))))</f>
        <v>0</v>
      </c>
      <c r="G22" s="85"/>
      <c r="H22" s="85"/>
      <c r="I22" s="2" t="s">
        <v>23</v>
      </c>
    </row>
    <row r="23" spans="1:9" ht="39" customHeight="1" x14ac:dyDescent="0.4">
      <c r="B23" s="83" t="str">
        <f>IF(入力用シート!A16="○","（理由）"&amp;入力用シート!C16&amp;"ため",IF(入力用シート!A17="○","（理由）"&amp;入力用シート!C17&amp;"ため",IF(入力用シート!A18="○","（理由）"&amp;入力用シート!C18&amp;"ため",IF(入力用シート!A19="○","（理由）"&amp;入力用シート!C19&amp;"ため",IF(入力用シート!A20="○","（理由）"&amp;入力用シート!C20&amp;"ため","")))))</f>
        <v>（理由）消費税の申告義務がないため</v>
      </c>
      <c r="C23" s="83"/>
      <c r="D23" s="83"/>
      <c r="E23" s="83"/>
      <c r="F23" s="83"/>
      <c r="G23" s="83"/>
      <c r="H23" s="83"/>
    </row>
    <row r="24" spans="1:9" x14ac:dyDescent="0.4">
      <c r="B24" s="84" t="str">
        <f>IF(入力用シート!A18="○","特定収入割合　"&amp;TEXT(入力用シート!Z18,"###.0")&amp;"　％","")</f>
        <v/>
      </c>
      <c r="C24" s="84"/>
      <c r="D24" s="84"/>
      <c r="E24" s="84"/>
      <c r="F24" s="84"/>
      <c r="G24" s="84"/>
      <c r="H24" s="84"/>
    </row>
    <row r="26" spans="1:9" x14ac:dyDescent="0.4">
      <c r="A26" s="2" t="s">
        <v>87</v>
      </c>
    </row>
    <row r="27" spans="1:9" x14ac:dyDescent="0.4">
      <c r="A27" s="9" t="str">
        <f>IF(OR(B31="",B31="（入力シートより自動転記）"),"","・")</f>
        <v>・</v>
      </c>
      <c r="B27" s="2" t="str">
        <f>IF(入力用シート!A16="○","なし",IF(入力用シート!A17="○",入力用シート!AI17,IF(入力用シート!A18="○",入力用シート!AI18,IF(入力用シート!A19="○",入力用シート!AI19,IF(入力用シート!A20="○",入力用シート!AI20,IF(入力用シート!A33="○",入力用シート!AG34,IF(入力用シート!A38="○",入力用シート!AG39,IF(入力用シート!A56="○",入力用シート!AG57,"(入力用シートより自動転記)"))))))))</f>
        <v>なし</v>
      </c>
    </row>
    <row r="28" spans="1:9" x14ac:dyDescent="0.4">
      <c r="A28" s="9" t="str">
        <f>IF(OR(B31="",B31="（入力シートより自動転記）"),"","・")</f>
        <v>・</v>
      </c>
      <c r="B28" s="2" t="str">
        <f>IF(入力用シート!A33="○",入力用シート!AG35,IF(入力用シート!A38="○",入力用シート!AG40,IF(入力用シート!A56="○",入力用シート!AG58,"")))</f>
        <v/>
      </c>
    </row>
    <row r="31" spans="1:9" x14ac:dyDescent="0.4">
      <c r="B31" s="2" t="s">
        <v>116</v>
      </c>
    </row>
  </sheetData>
  <mergeCells count="10">
    <mergeCell ref="B23:H23"/>
    <mergeCell ref="B24:H24"/>
    <mergeCell ref="F22:H22"/>
    <mergeCell ref="F3:I3"/>
    <mergeCell ref="F7:I7"/>
    <mergeCell ref="F8:I8"/>
    <mergeCell ref="A11:I11"/>
    <mergeCell ref="A14:I17"/>
    <mergeCell ref="F18:H18"/>
    <mergeCell ref="F9:I9"/>
  </mergeCells>
  <phoneticPr fontId="2"/>
  <pageMargins left="0.7" right="0.7" top="0.75" bottom="0.75" header="0.3" footer="0.3"/>
  <pageSetup paperSize="9" scale="98"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入力・提出方法</vt:lpstr>
      <vt:lpstr>入力用シート</vt:lpstr>
      <vt:lpstr>別紙様式</vt:lpstr>
      <vt:lpstr>入力・提出方法!Print_Area</vt:lpstr>
      <vt:lpstr>入力用シート!Print_Area</vt:lpstr>
      <vt:lpstr>別紙様式!Print_Area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岡村＿卓治</dc:creator>
  <cp:lastModifiedBy>久恒泰宏</cp:lastModifiedBy>
  <cp:lastPrinted>2022-06-13T02:47:23Z</cp:lastPrinted>
  <dcterms:created xsi:type="dcterms:W3CDTF">2021-09-06T02:36:48Z</dcterms:created>
  <dcterms:modified xsi:type="dcterms:W3CDTF">2022-06-13T02:47:59Z</dcterms:modified>
</cp:coreProperties>
</file>