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20" windowWidth="19395" windowHeight="7830" activeTab="5"/>
  </bookViews>
  <sheets>
    <sheet name="総数" sheetId="1" r:id="rId1"/>
    <sheet name="大懇親会概算" sheetId="2" r:id="rId2"/>
    <sheet name="２次会店" sheetId="3" r:id="rId3"/>
    <sheet name="前日会議市民会館　費用" sheetId="4" r:id="rId4"/>
    <sheet name="開会式・閉会式費用" sheetId="5" r:id="rId5"/>
    <sheet name="大懇親会費用" sheetId="6" r:id="rId6"/>
    <sheet name="メニュー表" sheetId="7" r:id="rId7"/>
    <sheet name="各賞景品" sheetId="10" r:id="rId8"/>
  </sheets>
  <calcPr calcId="125725" iterateDelta="1E-4"/>
</workbook>
</file>

<file path=xl/calcChain.xml><?xml version="1.0" encoding="utf-8"?>
<calcChain xmlns="http://schemas.openxmlformats.org/spreadsheetml/2006/main">
  <c r="H28" i="6"/>
  <c r="H25"/>
  <c r="H23"/>
  <c r="H22"/>
  <c r="H21"/>
  <c r="H20"/>
  <c r="H19"/>
  <c r="F28"/>
  <c r="C8" i="10" l="1"/>
  <c r="B8"/>
  <c r="D6"/>
  <c r="D4"/>
  <c r="D2"/>
  <c r="D8" l="1"/>
  <c r="G1" i="7"/>
  <c r="D11" i="6"/>
  <c r="D9"/>
  <c r="D8"/>
  <c r="D7"/>
  <c r="D6"/>
  <c r="D5"/>
  <c r="D4"/>
  <c r="B6" i="5"/>
  <c r="D8" i="4"/>
  <c r="C8"/>
  <c r="D17" s="1"/>
  <c r="D21" i="3"/>
  <c r="C21"/>
  <c r="D13" i="6" l="1"/>
  <c r="D35" i="2"/>
  <c r="E31" i="1" l="1"/>
  <c r="E28"/>
  <c r="E26"/>
  <c r="E24"/>
  <c r="E22"/>
  <c r="E21"/>
  <c r="E19"/>
  <c r="E13"/>
  <c r="E11"/>
  <c r="E9"/>
  <c r="E7"/>
  <c r="E5"/>
  <c r="E2"/>
  <c r="D33"/>
  <c r="C33"/>
  <c r="F33" s="1"/>
</calcChain>
</file>

<file path=xl/sharedStrings.xml><?xml version="1.0" encoding="utf-8"?>
<sst xmlns="http://schemas.openxmlformats.org/spreadsheetml/2006/main" count="198" uniqueCount="159">
  <si>
    <t>群市区</t>
    <rPh sb="0" eb="1">
      <t>グン</t>
    </rPh>
    <rPh sb="1" eb="3">
      <t>シク</t>
    </rPh>
    <phoneticPr fontId="1"/>
  </si>
  <si>
    <t>チーム名</t>
    <rPh sb="3" eb="4">
      <t>メイ</t>
    </rPh>
    <phoneticPr fontId="1"/>
  </si>
  <si>
    <t>選手</t>
    <rPh sb="0" eb="2">
      <t>センシュ</t>
    </rPh>
    <phoneticPr fontId="1"/>
  </si>
  <si>
    <t>応援団</t>
    <rPh sb="0" eb="3">
      <t>オウエンダン</t>
    </rPh>
    <phoneticPr fontId="1"/>
  </si>
  <si>
    <t>旭川</t>
    <rPh sb="0" eb="2">
      <t>アサヒカワ</t>
    </rPh>
    <phoneticPr fontId="1"/>
  </si>
  <si>
    <t>Ａ</t>
    <phoneticPr fontId="1"/>
  </si>
  <si>
    <t>Ｂ</t>
    <phoneticPr fontId="1"/>
  </si>
  <si>
    <t>Ｃ</t>
    <phoneticPr fontId="1"/>
  </si>
  <si>
    <t>岩見沢</t>
    <rPh sb="0" eb="3">
      <t>イワミザワ</t>
    </rPh>
    <phoneticPr fontId="1"/>
  </si>
  <si>
    <t>Ａ</t>
    <phoneticPr fontId="1"/>
  </si>
  <si>
    <t>Ｂ</t>
    <phoneticPr fontId="1"/>
  </si>
  <si>
    <t>空知</t>
    <rPh sb="0" eb="2">
      <t>ソラチ</t>
    </rPh>
    <phoneticPr fontId="1"/>
  </si>
  <si>
    <t>釧路</t>
    <rPh sb="0" eb="2">
      <t>クシロ</t>
    </rPh>
    <phoneticPr fontId="1"/>
  </si>
  <si>
    <t>後志</t>
    <rPh sb="0" eb="2">
      <t>シリベシ</t>
    </rPh>
    <phoneticPr fontId="1"/>
  </si>
  <si>
    <t>札幌</t>
    <rPh sb="0" eb="2">
      <t>サッポロ</t>
    </rPh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</si>
  <si>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</si>
  <si>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</si>
  <si>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</si>
  <si>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</si>
  <si>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十勝</t>
    <rPh sb="0" eb="2">
      <t>トカチ</t>
    </rPh>
    <phoneticPr fontId="1"/>
  </si>
  <si>
    <t>小樽</t>
    <rPh sb="0" eb="2">
      <t>オタル</t>
    </rPh>
    <phoneticPr fontId="1"/>
  </si>
  <si>
    <t>千歳</t>
    <rPh sb="0" eb="2">
      <t>チトセ</t>
    </rPh>
    <phoneticPr fontId="1"/>
  </si>
  <si>
    <t>苫小牧</t>
    <rPh sb="0" eb="3">
      <t>トマコマイ</t>
    </rPh>
    <phoneticPr fontId="1"/>
  </si>
  <si>
    <t>函館</t>
    <rPh sb="0" eb="2">
      <t>ハコダテ</t>
    </rPh>
    <phoneticPr fontId="1"/>
  </si>
  <si>
    <t>北見</t>
    <rPh sb="0" eb="2">
      <t>キタミ</t>
    </rPh>
    <phoneticPr fontId="1"/>
  </si>
  <si>
    <t>室蘭</t>
    <rPh sb="0" eb="2">
      <t>ムロラン</t>
    </rPh>
    <phoneticPr fontId="1"/>
  </si>
  <si>
    <t>合計</t>
    <rPh sb="0" eb="2">
      <t>ゴウケイ</t>
    </rPh>
    <phoneticPr fontId="1"/>
  </si>
  <si>
    <t>景品半数にあたるように</t>
    <rPh sb="0" eb="2">
      <t>ケイヒン</t>
    </rPh>
    <rPh sb="2" eb="4">
      <t>ハンスウ</t>
    </rPh>
    <phoneticPr fontId="1"/>
  </si>
  <si>
    <t>２０００円×２２５人＝４５万</t>
    <rPh sb="4" eb="5">
      <t>エン</t>
    </rPh>
    <rPh sb="9" eb="10">
      <t>ニン</t>
    </rPh>
    <rPh sb="13" eb="14">
      <t>マン</t>
    </rPh>
    <phoneticPr fontId="1"/>
  </si>
  <si>
    <t>１５万×３店舗（各店舗７５人分）</t>
    <rPh sb="2" eb="3">
      <t>マン</t>
    </rPh>
    <rPh sb="5" eb="7">
      <t>テンポ</t>
    </rPh>
    <rPh sb="8" eb="11">
      <t>カクテンポ</t>
    </rPh>
    <rPh sb="13" eb="15">
      <t>ニンブン</t>
    </rPh>
    <phoneticPr fontId="1"/>
  </si>
  <si>
    <t>４５０名予定６０００円　宴会予算２７０万</t>
    <rPh sb="3" eb="4">
      <t>メイ</t>
    </rPh>
    <rPh sb="4" eb="6">
      <t>ヨテイ</t>
    </rPh>
    <rPh sb="10" eb="11">
      <t>エン</t>
    </rPh>
    <rPh sb="12" eb="14">
      <t>エンカイ</t>
    </rPh>
    <rPh sb="14" eb="16">
      <t>ヨサン</t>
    </rPh>
    <rPh sb="19" eb="20">
      <t>マン</t>
    </rPh>
    <phoneticPr fontId="1"/>
  </si>
  <si>
    <t>食事４０００円＋飲み放題１５００円　予備５００円</t>
    <rPh sb="0" eb="2">
      <t>ショクジ</t>
    </rPh>
    <rPh sb="6" eb="7">
      <t>エン</t>
    </rPh>
    <rPh sb="8" eb="9">
      <t>ノ</t>
    </rPh>
    <rPh sb="10" eb="12">
      <t>ホウダイ</t>
    </rPh>
    <rPh sb="16" eb="17">
      <t>エン</t>
    </rPh>
    <rPh sb="18" eb="20">
      <t>ヨビ</t>
    </rPh>
    <rPh sb="23" eb="24">
      <t>エン</t>
    </rPh>
    <phoneticPr fontId="1"/>
  </si>
  <si>
    <t>焼き鳥１０００本</t>
    <rPh sb="0" eb="1">
      <t>ヤ</t>
    </rPh>
    <rPh sb="2" eb="3">
      <t>トリ</t>
    </rPh>
    <rPh sb="7" eb="8">
      <t>ホン</t>
    </rPh>
    <phoneticPr fontId="1"/>
  </si>
  <si>
    <t>カレーラーメン　望月製麺</t>
    <rPh sb="8" eb="10">
      <t>モチヅキ</t>
    </rPh>
    <rPh sb="10" eb="12">
      <t>セイメン</t>
    </rPh>
    <phoneticPr fontId="1"/>
  </si>
  <si>
    <t>持ち込み可能だが蓬莱殿での配膳は無理</t>
    <rPh sb="0" eb="1">
      <t>モ</t>
    </rPh>
    <rPh sb="2" eb="3">
      <t>コ</t>
    </rPh>
    <rPh sb="4" eb="6">
      <t>カノウ</t>
    </rPh>
    <rPh sb="8" eb="10">
      <t>ホウライ</t>
    </rPh>
    <rPh sb="10" eb="11">
      <t>デン</t>
    </rPh>
    <rPh sb="13" eb="15">
      <t>ハイゼン</t>
    </rPh>
    <rPh sb="16" eb="18">
      <t>ムリ</t>
    </rPh>
    <phoneticPr fontId="1"/>
  </si>
  <si>
    <t>刺身・デザート　抜き　ボリュームアップ相談可能</t>
    <rPh sb="0" eb="2">
      <t>サシミ</t>
    </rPh>
    <rPh sb="8" eb="9">
      <t>ヌ</t>
    </rPh>
    <rPh sb="19" eb="21">
      <t>ソウダン</t>
    </rPh>
    <rPh sb="21" eb="23">
      <t>カノウ</t>
    </rPh>
    <phoneticPr fontId="1"/>
  </si>
  <si>
    <t>基本的には持ち込みはダメ（保健所の関係）</t>
    <rPh sb="0" eb="3">
      <t>キホンテキ</t>
    </rPh>
    <rPh sb="5" eb="6">
      <t>モ</t>
    </rPh>
    <rPh sb="7" eb="8">
      <t>コ</t>
    </rPh>
    <rPh sb="13" eb="16">
      <t>ホケンジョ</t>
    </rPh>
    <rPh sb="17" eb="19">
      <t>カンケイ</t>
    </rPh>
    <phoneticPr fontId="1"/>
  </si>
  <si>
    <t>勝手にもってっ来たことにしてくれる</t>
    <rPh sb="0" eb="2">
      <t>カッテ</t>
    </rPh>
    <rPh sb="7" eb="8">
      <t>キ</t>
    </rPh>
    <phoneticPr fontId="1"/>
  </si>
  <si>
    <t>販売の場合は申請が必要（役所）</t>
    <rPh sb="0" eb="2">
      <t>ハンバイ</t>
    </rPh>
    <rPh sb="3" eb="5">
      <t>バアイ</t>
    </rPh>
    <rPh sb="6" eb="8">
      <t>シンセイ</t>
    </rPh>
    <rPh sb="9" eb="11">
      <t>ヒツヨウ</t>
    </rPh>
    <rPh sb="12" eb="14">
      <t>ヤクショ</t>
    </rPh>
    <phoneticPr fontId="1"/>
  </si>
  <si>
    <t>Ｈ２７／１／２１　蓬莱殿洞井さん連絡済</t>
    <rPh sb="9" eb="11">
      <t>ホウライ</t>
    </rPh>
    <rPh sb="11" eb="12">
      <t>デン</t>
    </rPh>
    <rPh sb="12" eb="14">
      <t>ドウイ</t>
    </rPh>
    <rPh sb="16" eb="19">
      <t>レンラクズミ</t>
    </rPh>
    <phoneticPr fontId="1"/>
  </si>
  <si>
    <t>２６日金曜日不要キャンセル済み</t>
    <rPh sb="2" eb="3">
      <t>ニチ</t>
    </rPh>
    <rPh sb="3" eb="6">
      <t>キンヨウビ</t>
    </rPh>
    <rPh sb="6" eb="8">
      <t>フヨウ</t>
    </rPh>
    <rPh sb="13" eb="14">
      <t>ズ</t>
    </rPh>
    <phoneticPr fontId="1"/>
  </si>
  <si>
    <t>人数</t>
    <rPh sb="0" eb="2">
      <t>ニンズウ</t>
    </rPh>
    <phoneticPr fontId="1"/>
  </si>
  <si>
    <t>焼き豚＋パン・ホタテ稚貝炊き込みご飯　１０万予算</t>
    <rPh sb="0" eb="1">
      <t>ヤ</t>
    </rPh>
    <rPh sb="2" eb="3">
      <t>ブタ</t>
    </rPh>
    <rPh sb="10" eb="12">
      <t>チガイ</t>
    </rPh>
    <rPh sb="12" eb="13">
      <t>タ</t>
    </rPh>
    <rPh sb="14" eb="15">
      <t>コ</t>
    </rPh>
    <rPh sb="17" eb="18">
      <t>ハン</t>
    </rPh>
    <rPh sb="21" eb="22">
      <t>マン</t>
    </rPh>
    <rPh sb="22" eb="24">
      <t>ヨサン</t>
    </rPh>
    <phoneticPr fontId="1"/>
  </si>
  <si>
    <t>食事</t>
    <rPh sb="0" eb="2">
      <t>ショクジ</t>
    </rPh>
    <phoneticPr fontId="1"/>
  </si>
  <si>
    <t>飲み放題</t>
    <rPh sb="0" eb="1">
      <t>ノ</t>
    </rPh>
    <rPh sb="2" eb="4">
      <t>ホウダイ</t>
    </rPh>
    <phoneticPr fontId="1"/>
  </si>
  <si>
    <t>４０００円</t>
    <rPh sb="4" eb="5">
      <t>エン</t>
    </rPh>
    <phoneticPr fontId="1"/>
  </si>
  <si>
    <t>４５０人</t>
    <rPh sb="3" eb="4">
      <t>ニン</t>
    </rPh>
    <phoneticPr fontId="1"/>
  </si>
  <si>
    <t>ラーメン</t>
    <phoneticPr fontId="1"/>
  </si>
  <si>
    <t>焼き鳥</t>
    <rPh sb="0" eb="1">
      <t>ヤ</t>
    </rPh>
    <rPh sb="2" eb="3">
      <t>トリ</t>
    </rPh>
    <phoneticPr fontId="1"/>
  </si>
  <si>
    <t>焼き豚他</t>
    <rPh sb="0" eb="1">
      <t>ヤ</t>
    </rPh>
    <rPh sb="2" eb="3">
      <t>ブタ</t>
    </rPh>
    <rPh sb="3" eb="4">
      <t>ホカ</t>
    </rPh>
    <phoneticPr fontId="1"/>
  </si>
  <si>
    <t>景品</t>
    <rPh sb="0" eb="2">
      <t>ケイヒン</t>
    </rPh>
    <phoneticPr fontId="1"/>
  </si>
  <si>
    <t>懇親会</t>
    <rPh sb="0" eb="2">
      <t>コンシン</t>
    </rPh>
    <rPh sb="2" eb="3">
      <t>カイ</t>
    </rPh>
    <phoneticPr fontId="1"/>
  </si>
  <si>
    <t>総予算</t>
    <rPh sb="0" eb="3">
      <t>ソウヨサン</t>
    </rPh>
    <phoneticPr fontId="1"/>
  </si>
  <si>
    <t>北都ビル</t>
    <rPh sb="0" eb="2">
      <t>ホクト</t>
    </rPh>
    <phoneticPr fontId="1"/>
  </si>
  <si>
    <t>３Ｆ</t>
    <phoneticPr fontId="1"/>
  </si>
  <si>
    <t>葉月</t>
    <rPh sb="0" eb="2">
      <t>ハヅキ</t>
    </rPh>
    <phoneticPr fontId="1"/>
  </si>
  <si>
    <t>ベビードール</t>
    <phoneticPr fontId="1"/>
  </si>
  <si>
    <t>雫</t>
    <rPh sb="0" eb="1">
      <t>シズク</t>
    </rPh>
    <phoneticPr fontId="1"/>
  </si>
  <si>
    <t>ルビー</t>
    <phoneticPr fontId="1"/>
  </si>
  <si>
    <t>ジャストインスウィート</t>
    <phoneticPr fontId="1"/>
  </si>
  <si>
    <t>４Ｆ</t>
    <phoneticPr fontId="1"/>
  </si>
  <si>
    <t>パルファン</t>
    <phoneticPr fontId="1"/>
  </si>
  <si>
    <t>アリューリュ</t>
    <phoneticPr fontId="1"/>
  </si>
  <si>
    <t>リップ</t>
    <phoneticPr fontId="1"/>
  </si>
  <si>
    <t>さくら</t>
    <phoneticPr fontId="1"/>
  </si>
  <si>
    <t>フリージャ</t>
    <phoneticPr fontId="1"/>
  </si>
  <si>
    <t>５Ｆ</t>
    <phoneticPr fontId="1"/>
  </si>
  <si>
    <t>ひまわり</t>
    <phoneticPr fontId="1"/>
  </si>
  <si>
    <t>花音</t>
    <rPh sb="0" eb="2">
      <t>カノン</t>
    </rPh>
    <phoneticPr fontId="1"/>
  </si>
  <si>
    <t>カマル</t>
    <phoneticPr fontId="1"/>
  </si>
  <si>
    <t>フェイス</t>
    <phoneticPr fontId="1"/>
  </si>
  <si>
    <t>凛</t>
    <rPh sb="0" eb="1">
      <t>リン</t>
    </rPh>
    <phoneticPr fontId="1"/>
  </si>
  <si>
    <t>アルマ</t>
    <phoneticPr fontId="1"/>
  </si>
  <si>
    <t>合計</t>
    <rPh sb="0" eb="2">
      <t>ゴウケイ</t>
    </rPh>
    <phoneticPr fontId="1"/>
  </si>
  <si>
    <t>連盟理事会・主将会議・連絡責任者会議</t>
    <rPh sb="0" eb="2">
      <t>レンメイ</t>
    </rPh>
    <rPh sb="2" eb="5">
      <t>リジカイ</t>
    </rPh>
    <rPh sb="6" eb="8">
      <t>シュショウ</t>
    </rPh>
    <rPh sb="8" eb="10">
      <t>カイギ</t>
    </rPh>
    <rPh sb="11" eb="13">
      <t>レンラク</t>
    </rPh>
    <rPh sb="13" eb="16">
      <t>セキニンシャ</t>
    </rPh>
    <rPh sb="16" eb="18">
      <t>カイギ</t>
    </rPh>
    <phoneticPr fontId="1"/>
  </si>
  <si>
    <t>会場費</t>
    <rPh sb="0" eb="2">
      <t>カイジョウ</t>
    </rPh>
    <rPh sb="2" eb="3">
      <t>ヒ</t>
    </rPh>
    <phoneticPr fontId="1"/>
  </si>
  <si>
    <t>リハーサル室</t>
    <rPh sb="5" eb="6">
      <t>シツ</t>
    </rPh>
    <phoneticPr fontId="1"/>
  </si>
  <si>
    <t>１３：００～１７：００</t>
    <phoneticPr fontId="1"/>
  </si>
  <si>
    <t>１８：００～２２：００</t>
    <phoneticPr fontId="1"/>
  </si>
  <si>
    <t>小会議室　１</t>
    <rPh sb="0" eb="4">
      <t>ショウカイギシツ</t>
    </rPh>
    <phoneticPr fontId="1"/>
  </si>
  <si>
    <t>小会議室　２</t>
    <rPh sb="0" eb="4">
      <t>ショウカイギシツ</t>
    </rPh>
    <phoneticPr fontId="1"/>
  </si>
  <si>
    <t>中会議室</t>
    <rPh sb="0" eb="1">
      <t>チュウ</t>
    </rPh>
    <rPh sb="1" eb="4">
      <t>カイギシツ</t>
    </rPh>
    <phoneticPr fontId="1"/>
  </si>
  <si>
    <t>和室</t>
    <rPh sb="0" eb="2">
      <t>ワシツ</t>
    </rPh>
    <phoneticPr fontId="1"/>
  </si>
  <si>
    <t>小計</t>
    <rPh sb="0" eb="2">
      <t>ショウケイ</t>
    </rPh>
    <phoneticPr fontId="1"/>
  </si>
  <si>
    <t>備品使用料</t>
    <rPh sb="0" eb="2">
      <t>ビヒン</t>
    </rPh>
    <rPh sb="2" eb="5">
      <t>シヨウリョウ</t>
    </rPh>
    <phoneticPr fontId="1"/>
  </si>
  <si>
    <t>マイク（１本目は無料）</t>
    <rPh sb="5" eb="6">
      <t>ホン</t>
    </rPh>
    <rPh sb="6" eb="7">
      <t>メ</t>
    </rPh>
    <rPh sb="8" eb="10">
      <t>ムリョウ</t>
    </rPh>
    <phoneticPr fontId="1"/>
  </si>
  <si>
    <t>プロジェクター（使用未定）</t>
    <rPh sb="8" eb="10">
      <t>シヨウ</t>
    </rPh>
    <rPh sb="10" eb="12">
      <t>ミテイ</t>
    </rPh>
    <phoneticPr fontId="1"/>
  </si>
  <si>
    <t>その他</t>
    <rPh sb="2" eb="3">
      <t>タ</t>
    </rPh>
    <phoneticPr fontId="1"/>
  </si>
  <si>
    <t>飲み物（出す場合１００名</t>
    <rPh sb="0" eb="1">
      <t>ノ</t>
    </rPh>
    <rPh sb="2" eb="3">
      <t>モノ</t>
    </rPh>
    <rPh sb="4" eb="5">
      <t>ダ</t>
    </rPh>
    <rPh sb="6" eb="8">
      <t>バアイ</t>
    </rPh>
    <rPh sb="11" eb="12">
      <t>メイ</t>
    </rPh>
    <phoneticPr fontId="1"/>
  </si>
  <si>
    <t>予備費</t>
    <rPh sb="0" eb="3">
      <t>ヨビヒ</t>
    </rPh>
    <phoneticPr fontId="1"/>
  </si>
  <si>
    <t>花火</t>
    <rPh sb="0" eb="2">
      <t>ハナビ</t>
    </rPh>
    <phoneticPr fontId="1"/>
  </si>
  <si>
    <t>白布</t>
    <rPh sb="0" eb="2">
      <t>ハクフ</t>
    </rPh>
    <phoneticPr fontId="1"/>
  </si>
  <si>
    <t>蓬莱殿</t>
    <rPh sb="0" eb="2">
      <t>ホウライ</t>
    </rPh>
    <rPh sb="2" eb="3">
      <t>デン</t>
    </rPh>
    <phoneticPr fontId="1"/>
  </si>
  <si>
    <t>カレーラーメン</t>
    <phoneticPr fontId="1"/>
  </si>
  <si>
    <t>単価</t>
    <rPh sb="0" eb="2">
      <t>タンカ</t>
    </rPh>
    <phoneticPr fontId="1"/>
  </si>
  <si>
    <t>焼き豚</t>
    <rPh sb="0" eb="1">
      <t>ヤ</t>
    </rPh>
    <rPh sb="2" eb="3">
      <t>ブタ</t>
    </rPh>
    <phoneticPr fontId="1"/>
  </si>
  <si>
    <t>ホタテ炊き込みご飯</t>
    <rPh sb="3" eb="4">
      <t>タ</t>
    </rPh>
    <rPh sb="5" eb="6">
      <t>コ</t>
    </rPh>
    <rPh sb="8" eb="9">
      <t>ハン</t>
    </rPh>
    <phoneticPr fontId="1"/>
  </si>
  <si>
    <t>余興景品</t>
    <rPh sb="0" eb="2">
      <t>ヨキョウ</t>
    </rPh>
    <rPh sb="2" eb="4">
      <t>ケイヒン</t>
    </rPh>
    <phoneticPr fontId="1"/>
  </si>
  <si>
    <t>伊達観光物産館・鬼なびステーション・みたら　道の駅</t>
    <rPh sb="0" eb="2">
      <t>ダテ</t>
    </rPh>
    <rPh sb="2" eb="4">
      <t>カンコウ</t>
    </rPh>
    <rPh sb="4" eb="7">
      <t>ブッサンカン</t>
    </rPh>
    <rPh sb="8" eb="9">
      <t>オニ</t>
    </rPh>
    <rPh sb="22" eb="23">
      <t>ミチ</t>
    </rPh>
    <rPh sb="24" eb="25">
      <t>エキ</t>
    </rPh>
    <phoneticPr fontId="1"/>
  </si>
  <si>
    <t>２５０食　単価確認　電源なし　１０万予算</t>
    <rPh sb="3" eb="4">
      <t>ショク</t>
    </rPh>
    <rPh sb="5" eb="7">
      <t>タンカ</t>
    </rPh>
    <rPh sb="7" eb="9">
      <t>カクニン</t>
    </rPh>
    <rPh sb="10" eb="12">
      <t>デンゲン</t>
    </rPh>
    <rPh sb="17" eb="18">
      <t>マン</t>
    </rPh>
    <rPh sb="18" eb="20">
      <t>ヨサン</t>
    </rPh>
    <phoneticPr fontId="1"/>
  </si>
  <si>
    <t>鳥辰・一平各５００本　単価確認　１２万予算</t>
    <rPh sb="0" eb="1">
      <t>トリ</t>
    </rPh>
    <rPh sb="1" eb="2">
      <t>タツ</t>
    </rPh>
    <rPh sb="3" eb="5">
      <t>イッペイ</t>
    </rPh>
    <rPh sb="5" eb="6">
      <t>カク</t>
    </rPh>
    <rPh sb="9" eb="10">
      <t>ホン</t>
    </rPh>
    <rPh sb="11" eb="13">
      <t>タンカ</t>
    </rPh>
    <rPh sb="13" eb="15">
      <t>カクニン</t>
    </rPh>
    <rPh sb="18" eb="19">
      <t>マン</t>
    </rPh>
    <rPh sb="19" eb="21">
      <t>ヨサン</t>
    </rPh>
    <phoneticPr fontId="1"/>
  </si>
  <si>
    <t>４月ごろメニュー確認　概要あり</t>
    <rPh sb="1" eb="2">
      <t>ガツ</t>
    </rPh>
    <rPh sb="8" eb="10">
      <t>カクニン</t>
    </rPh>
    <rPh sb="11" eb="13">
      <t>ガイヨウ</t>
    </rPh>
    <phoneticPr fontId="1"/>
  </si>
  <si>
    <t>２０００円</t>
    <rPh sb="4" eb="5">
      <t>エン</t>
    </rPh>
    <phoneticPr fontId="1"/>
  </si>
  <si>
    <t>バンケッターは２次会の店から人数に応じて出してもらう</t>
    <rPh sb="8" eb="10">
      <t>ジカイ</t>
    </rPh>
    <rPh sb="11" eb="12">
      <t>ミセ</t>
    </rPh>
    <rPh sb="14" eb="16">
      <t>ニンズウ</t>
    </rPh>
    <rPh sb="17" eb="18">
      <t>オウ</t>
    </rPh>
    <rPh sb="20" eb="21">
      <t>ダ</t>
    </rPh>
    <phoneticPr fontId="1"/>
  </si>
  <si>
    <t>費用は出さない</t>
    <rPh sb="0" eb="2">
      <t>ヒヨウ</t>
    </rPh>
    <rPh sb="3" eb="4">
      <t>ダ</t>
    </rPh>
    <phoneticPr fontId="1"/>
  </si>
  <si>
    <t>２次会まではタクシー</t>
    <rPh sb="1" eb="3">
      <t>ジカイ</t>
    </rPh>
    <phoneticPr fontId="1"/>
  </si>
  <si>
    <t>広告・ステッカーのお願い　５０００円</t>
    <rPh sb="0" eb="2">
      <t>コウコク</t>
    </rPh>
    <rPh sb="10" eb="11">
      <t>ネガ</t>
    </rPh>
    <rPh sb="17" eb="18">
      <t>エン</t>
    </rPh>
    <phoneticPr fontId="1"/>
  </si>
  <si>
    <t>地元スイーツ</t>
    <rPh sb="0" eb="2">
      <t>ジモト</t>
    </rPh>
    <phoneticPr fontId="1"/>
  </si>
  <si>
    <t>地元スイーツ</t>
    <rPh sb="0" eb="2">
      <t>ジモト</t>
    </rPh>
    <phoneticPr fontId="1"/>
  </si>
  <si>
    <t>北海道歯科医師会　大懇親会　 様</t>
    <rPh sb="0" eb="3">
      <t>ホッカイドウ</t>
    </rPh>
    <rPh sb="3" eb="5">
      <t>シカ</t>
    </rPh>
    <rPh sb="5" eb="7">
      <t>イシ</t>
    </rPh>
    <rPh sb="7" eb="8">
      <t>カイ</t>
    </rPh>
    <rPh sb="9" eb="10">
      <t>ダイ</t>
    </rPh>
    <rPh sb="10" eb="13">
      <t>コンシンカイ</t>
    </rPh>
    <rPh sb="15" eb="16">
      <t>サマ</t>
    </rPh>
    <phoneticPr fontId="8"/>
  </si>
  <si>
    <t>日　時</t>
    <rPh sb="0" eb="3">
      <t>ニチジ</t>
    </rPh>
    <phoneticPr fontId="8"/>
  </si>
  <si>
    <t>平成27年6月27日（土）　午後 5時 30分 ～ 午後 7時 30分</t>
    <rPh sb="0" eb="2">
      <t>ヘイセイ</t>
    </rPh>
    <rPh sb="4" eb="5">
      <t>ネン</t>
    </rPh>
    <rPh sb="6" eb="7">
      <t>ツキ</t>
    </rPh>
    <rPh sb="9" eb="10">
      <t>ヒ</t>
    </rPh>
    <rPh sb="11" eb="12">
      <t>ツチ</t>
    </rPh>
    <rPh sb="14" eb="16">
      <t>ゴゴ</t>
    </rPh>
    <rPh sb="18" eb="19">
      <t>ジ</t>
    </rPh>
    <rPh sb="22" eb="23">
      <t>フン</t>
    </rPh>
    <rPh sb="26" eb="28">
      <t>ゴゴ</t>
    </rPh>
    <rPh sb="30" eb="31">
      <t>ジ</t>
    </rPh>
    <rPh sb="34" eb="35">
      <t>フン</t>
    </rPh>
    <phoneticPr fontId="8"/>
  </si>
  <si>
    <t>場　所</t>
    <rPh sb="0" eb="3">
      <t>バショ</t>
    </rPh>
    <phoneticPr fontId="8"/>
  </si>
  <si>
    <t>エクセレント</t>
    <phoneticPr fontId="8"/>
  </si>
  <si>
    <t>金　額</t>
    <rPh sb="0" eb="3">
      <t>キンガク</t>
    </rPh>
    <phoneticPr fontId="8"/>
  </si>
  <si>
    <t>おひとり様 料理 ４,０００円（税込）飲放題料金検討中</t>
    <rPh sb="4" eb="5">
      <t>サマ</t>
    </rPh>
    <rPh sb="6" eb="8">
      <t>リョウリ</t>
    </rPh>
    <rPh sb="14" eb="15">
      <t>エン</t>
    </rPh>
    <rPh sb="16" eb="17">
      <t>ゼイ</t>
    </rPh>
    <rPh sb="17" eb="18">
      <t>コ</t>
    </rPh>
    <rPh sb="22" eb="24">
      <t>リョウキン</t>
    </rPh>
    <rPh sb="24" eb="27">
      <t>ケントウチュウ</t>
    </rPh>
    <phoneticPr fontId="8"/>
  </si>
  <si>
    <t>人　数</t>
    <rPh sb="0" eb="1">
      <t>ヒト</t>
    </rPh>
    <rPh sb="2" eb="3">
      <t>スウ</t>
    </rPh>
    <phoneticPr fontId="8"/>
  </si>
  <si>
    <t>４５０～５００名位</t>
    <rPh sb="7" eb="8">
      <t>メイ</t>
    </rPh>
    <rPh sb="8" eb="9">
      <t>クライ</t>
    </rPh>
    <phoneticPr fontId="8"/>
  </si>
  <si>
    <t>料理メニュー</t>
    <rPh sb="0" eb="2">
      <t>リョウリ</t>
    </rPh>
    <phoneticPr fontId="8"/>
  </si>
  <si>
    <t xml:space="preserve">  担当　洞　井</t>
    <rPh sb="2" eb="4">
      <t>タントウ</t>
    </rPh>
    <phoneticPr fontId="8"/>
  </si>
  <si>
    <t>・</t>
    <phoneticPr fontId="8"/>
  </si>
  <si>
    <t>中華前菜</t>
    <rPh sb="0" eb="2">
      <t>チュウカ</t>
    </rPh>
    <rPh sb="2" eb="4">
      <t>ゼンサイ</t>
    </rPh>
    <phoneticPr fontId="8"/>
  </si>
  <si>
    <t>・</t>
    <phoneticPr fontId="8"/>
  </si>
  <si>
    <t>洋食オードブル（冷製豚シャブサラダ風）</t>
    <rPh sb="0" eb="2">
      <t>ヨウショク</t>
    </rPh>
    <rPh sb="8" eb="10">
      <t>レイセイ</t>
    </rPh>
    <rPh sb="10" eb="11">
      <t>ブタ</t>
    </rPh>
    <rPh sb="17" eb="18">
      <t>フウ</t>
    </rPh>
    <phoneticPr fontId="8"/>
  </si>
  <si>
    <t>油淋鶏</t>
    <rPh sb="0" eb="1">
      <t>アブラ</t>
    </rPh>
    <rPh sb="1" eb="2">
      <t>リン</t>
    </rPh>
    <rPh sb="2" eb="3">
      <t>トリ</t>
    </rPh>
    <phoneticPr fontId="8"/>
  </si>
  <si>
    <t>エビチリソース</t>
    <phoneticPr fontId="8"/>
  </si>
  <si>
    <t>和食魚料理</t>
    <rPh sb="0" eb="2">
      <t>ワショク</t>
    </rPh>
    <rPh sb="2" eb="3">
      <t>サカナ</t>
    </rPh>
    <rPh sb="3" eb="5">
      <t>リョウリ</t>
    </rPh>
    <phoneticPr fontId="8"/>
  </si>
  <si>
    <t>冷製ミートボール甘酢あん</t>
    <rPh sb="0" eb="2">
      <t>レイセイ</t>
    </rPh>
    <rPh sb="8" eb="10">
      <t>アマズ</t>
    </rPh>
    <phoneticPr fontId="8"/>
  </si>
  <si>
    <t>肉料理（牛脂注入肉使用）</t>
    <rPh sb="0" eb="1">
      <t>ニク</t>
    </rPh>
    <rPh sb="1" eb="3">
      <t>リョウリ</t>
    </rPh>
    <rPh sb="4" eb="6">
      <t>ギュウシ</t>
    </rPh>
    <rPh sb="6" eb="8">
      <t>チュウニュウ</t>
    </rPh>
    <rPh sb="8" eb="9">
      <t>ニク</t>
    </rPh>
    <rPh sb="9" eb="11">
      <t>シヨウ</t>
    </rPh>
    <phoneticPr fontId="8"/>
  </si>
  <si>
    <t>炊き込みご飯</t>
    <rPh sb="0" eb="1">
      <t>タ</t>
    </rPh>
    <rPh sb="2" eb="3">
      <t>コ</t>
    </rPh>
    <rPh sb="5" eb="6">
      <t>ハン</t>
    </rPh>
    <phoneticPr fontId="8"/>
  </si>
  <si>
    <t>スモークサーモン</t>
    <phoneticPr fontId="8"/>
  </si>
  <si>
    <t>好プレー賞</t>
    <phoneticPr fontId="1"/>
  </si>
  <si>
    <t>珍プレー賞</t>
    <phoneticPr fontId="1"/>
  </si>
  <si>
    <t>ホームラン賞</t>
    <phoneticPr fontId="1"/>
  </si>
  <si>
    <t>単価　　円</t>
    <rPh sb="0" eb="2">
      <t>タンカ</t>
    </rPh>
    <rPh sb="4" eb="5">
      <t>エン</t>
    </rPh>
    <phoneticPr fontId="1"/>
  </si>
  <si>
    <t>個数</t>
    <rPh sb="0" eb="2">
      <t>コスウ</t>
    </rPh>
    <phoneticPr fontId="1"/>
  </si>
  <si>
    <t>円（税込み）</t>
    <rPh sb="0" eb="1">
      <t>エン</t>
    </rPh>
    <rPh sb="2" eb="4">
      <t>ゼイコ</t>
    </rPh>
    <phoneticPr fontId="1"/>
  </si>
  <si>
    <t>地元スイーツ</t>
    <rPh sb="0" eb="2">
      <t>ジモト</t>
    </rPh>
    <phoneticPr fontId="1"/>
  </si>
  <si>
    <t>太陽の園</t>
    <rPh sb="0" eb="2">
      <t>タイヨウ</t>
    </rPh>
    <rPh sb="3" eb="4">
      <t>ソノ</t>
    </rPh>
    <phoneticPr fontId="1"/>
  </si>
  <si>
    <t>カットシフォンケーキ</t>
    <phoneticPr fontId="1"/>
  </si>
  <si>
    <t>プレーン</t>
    <phoneticPr fontId="1"/>
  </si>
  <si>
    <t>桜</t>
    <rPh sb="0" eb="1">
      <t>サクラ</t>
    </rPh>
    <phoneticPr fontId="1"/>
  </si>
  <si>
    <t>チョコ</t>
    <phoneticPr fontId="1"/>
  </si>
  <si>
    <t>かぼちゃ</t>
    <phoneticPr fontId="1"/>
  </si>
  <si>
    <t>ほうれん草</t>
    <rPh sb="4" eb="5">
      <t>ソウ</t>
    </rPh>
    <phoneticPr fontId="1"/>
  </si>
  <si>
    <t>プリン</t>
    <phoneticPr fontId="1"/>
  </si>
  <si>
    <t>（生産体制の関係で上限）</t>
    <rPh sb="1" eb="3">
      <t>セイサン</t>
    </rPh>
    <rPh sb="3" eb="5">
      <t>タイセイ</t>
    </rPh>
    <rPh sb="6" eb="8">
      <t>カンケイ</t>
    </rPh>
    <rPh sb="9" eb="11">
      <t>ジョウゲン</t>
    </rPh>
    <phoneticPr fontId="1"/>
  </si>
  <si>
    <t>１個１００円</t>
    <rPh sb="1" eb="2">
      <t>コ</t>
    </rPh>
    <rPh sb="5" eb="6">
      <t>エン</t>
    </rPh>
    <phoneticPr fontId="1"/>
  </si>
  <si>
    <t>１個２００円</t>
    <rPh sb="1" eb="2">
      <t>コ</t>
    </rPh>
    <rPh sb="5" eb="6">
      <t>エン</t>
    </rPh>
    <phoneticPr fontId="1"/>
  </si>
  <si>
    <t>合計</t>
    <rPh sb="0" eb="2">
      <t>ゴウケイ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</si>
  <si>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</si>
  <si>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</si>
  <si>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太陽の園　森下先生から紹介</t>
    <rPh sb="0" eb="2">
      <t>タイヨウ</t>
    </rPh>
    <rPh sb="3" eb="4">
      <t>ソノ</t>
    </rPh>
    <rPh sb="5" eb="7">
      <t>モリシタ</t>
    </rPh>
    <rPh sb="7" eb="9">
      <t>センセイ</t>
    </rPh>
    <rPh sb="11" eb="13">
      <t>ショウカイ</t>
    </rPh>
    <phoneticPr fontId="1"/>
  </si>
  <si>
    <t>ロッジ　やすらぎ</t>
    <phoneticPr fontId="1"/>
  </si>
  <si>
    <t>0142-22-1366</t>
    <phoneticPr fontId="1"/>
  </si>
  <si>
    <t>代表　佐藤</t>
    <rPh sb="0" eb="2">
      <t>ダイヒョウ</t>
    </rPh>
    <rPh sb="3" eb="5">
      <t>サトウ</t>
    </rPh>
    <phoneticPr fontId="1"/>
  </si>
  <si>
    <t>8：30～17：15　</t>
    <phoneticPr fontId="1"/>
  </si>
  <si>
    <t>月～金</t>
    <rPh sb="0" eb="1">
      <t>ゲツ</t>
    </rPh>
    <rPh sb="2" eb="3">
      <t>キン</t>
    </rPh>
    <phoneticPr fontId="1"/>
  </si>
  <si>
    <t>輸送手段検討</t>
    <rPh sb="0" eb="2">
      <t>ユソウ</t>
    </rPh>
    <rPh sb="2" eb="4">
      <t>シュダン</t>
    </rPh>
    <rPh sb="4" eb="6">
      <t>ケントウ</t>
    </rPh>
    <phoneticPr fontId="1"/>
  </si>
</sst>
</file>

<file path=xl/styles.xml><?xml version="1.0" encoding="utf-8"?>
<styleSheet xmlns="http://schemas.openxmlformats.org/spreadsheetml/2006/main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9"/>
      <color rgb="FF0000FF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" applyFont="1"/>
    <xf numFmtId="0" fontId="4" fillId="0" borderId="0" xfId="1" applyFont="1"/>
    <xf numFmtId="58" fontId="6" fillId="0" borderId="0" xfId="1" applyNumberFormat="1" applyFont="1"/>
    <xf numFmtId="0" fontId="6" fillId="0" borderId="0" xfId="1" applyFont="1" applyBorder="1"/>
    <xf numFmtId="0" fontId="6" fillId="0" borderId="0" xfId="1" applyFont="1"/>
    <xf numFmtId="58" fontId="6" fillId="0" borderId="0" xfId="1" applyNumberFormat="1" applyFont="1" applyAlignment="1"/>
    <xf numFmtId="0" fontId="6" fillId="0" borderId="0" xfId="1" applyFont="1" applyAlignment="1">
      <alignment horizontal="center" vertical="top"/>
    </xf>
    <xf numFmtId="0" fontId="9" fillId="0" borderId="0" xfId="1" applyFont="1"/>
    <xf numFmtId="49" fontId="10" fillId="0" borderId="0" xfId="1" applyNumberFormat="1" applyFont="1"/>
    <xf numFmtId="0" fontId="11" fillId="0" borderId="0" xfId="1" applyFont="1"/>
    <xf numFmtId="0" fontId="12" fillId="0" borderId="0" xfId="1" applyFont="1"/>
    <xf numFmtId="49" fontId="12" fillId="0" borderId="0" xfId="1" applyNumberFormat="1" applyFont="1"/>
    <xf numFmtId="0" fontId="13" fillId="0" borderId="0" xfId="1" applyFont="1"/>
    <xf numFmtId="0" fontId="14" fillId="0" borderId="0" xfId="1" applyFont="1"/>
    <xf numFmtId="0" fontId="15" fillId="0" borderId="0" xfId="1" applyFont="1" applyBorder="1"/>
    <xf numFmtId="0" fontId="15" fillId="0" borderId="0" xfId="1" applyFont="1"/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7" fillId="0" borderId="12" xfId="1" applyFont="1" applyBorder="1" applyAlignment="1">
      <alignment horizontal="right"/>
    </xf>
    <xf numFmtId="0" fontId="17" fillId="0" borderId="13" xfId="1" applyFont="1" applyBorder="1"/>
    <xf numFmtId="0" fontId="18" fillId="0" borderId="13" xfId="1" applyFont="1" applyBorder="1"/>
    <xf numFmtId="0" fontId="16" fillId="0" borderId="13" xfId="1" applyFont="1" applyBorder="1"/>
    <xf numFmtId="0" fontId="6" fillId="0" borderId="14" xfId="1" applyFont="1" applyBorder="1"/>
    <xf numFmtId="0" fontId="19" fillId="0" borderId="15" xfId="1" applyFont="1" applyBorder="1" applyAlignment="1">
      <alignment horizontal="right"/>
    </xf>
    <xf numFmtId="0" fontId="20" fillId="0" borderId="0" xfId="1" applyFont="1" applyBorder="1"/>
    <xf numFmtId="0" fontId="21" fillId="0" borderId="0" xfId="1" applyFont="1" applyBorder="1"/>
    <xf numFmtId="0" fontId="16" fillId="0" borderId="0" xfId="1" applyFont="1" applyBorder="1"/>
    <xf numFmtId="0" fontId="6" fillId="0" borderId="16" xfId="1" applyFont="1" applyBorder="1"/>
    <xf numFmtId="0" fontId="16" fillId="0" borderId="16" xfId="1" applyFont="1" applyBorder="1"/>
    <xf numFmtId="0" fontId="21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8" fillId="0" borderId="15" xfId="1" applyFont="1" applyBorder="1" applyAlignment="1">
      <alignment horizontal="right"/>
    </xf>
    <xf numFmtId="0" fontId="4" fillId="0" borderId="0" xfId="1" applyFont="1" applyBorder="1"/>
    <xf numFmtId="0" fontId="19" fillId="0" borderId="0" xfId="1" applyFont="1" applyBorder="1"/>
    <xf numFmtId="0" fontId="18" fillId="0" borderId="0" xfId="1" applyFont="1" applyBorder="1"/>
    <xf numFmtId="0" fontId="6" fillId="0" borderId="17" xfId="1" applyFont="1" applyBorder="1"/>
    <xf numFmtId="0" fontId="6" fillId="0" borderId="18" xfId="1" applyFont="1" applyBorder="1"/>
    <xf numFmtId="0" fontId="6" fillId="0" borderId="19" xfId="1" applyFont="1" applyBorder="1"/>
    <xf numFmtId="0" fontId="2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6" fillId="0" borderId="0" xfId="1" applyNumberFormat="1" applyFont="1" applyAlignment="1"/>
    <xf numFmtId="0" fontId="7" fillId="0" borderId="0" xfId="1" applyFont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opLeftCell="A16" zoomScaleNormal="100" workbookViewId="0">
      <selection activeCell="H35" sqref="H35"/>
    </sheetView>
  </sheetViews>
  <sheetFormatPr defaultRowHeight="13.5"/>
  <cols>
    <col min="1" max="2" width="9" style="1"/>
    <col min="4" max="4" width="9.5" bestFit="1" customWidth="1"/>
  </cols>
  <sheetData>
    <row r="1" spans="1:5">
      <c r="A1" s="5" t="s">
        <v>0</v>
      </c>
      <c r="B1" s="6" t="s">
        <v>1</v>
      </c>
      <c r="C1" s="6" t="s">
        <v>2</v>
      </c>
      <c r="D1" s="13" t="s">
        <v>3</v>
      </c>
      <c r="E1" s="3" t="s">
        <v>41</v>
      </c>
    </row>
    <row r="2" spans="1:5">
      <c r="A2" s="57" t="s">
        <v>4</v>
      </c>
      <c r="B2" s="3" t="s">
        <v>5</v>
      </c>
      <c r="C2" s="4">
        <v>13</v>
      </c>
      <c r="D2" s="14"/>
      <c r="E2" s="58">
        <f>SUM(C2:D4)</f>
        <v>39</v>
      </c>
    </row>
    <row r="3" spans="1:5">
      <c r="A3" s="57"/>
      <c r="B3" s="3" t="s">
        <v>6</v>
      </c>
      <c r="C3" s="4">
        <v>13</v>
      </c>
      <c r="D3" s="14"/>
      <c r="E3" s="58"/>
    </row>
    <row r="4" spans="1:5">
      <c r="A4" s="57"/>
      <c r="B4" s="3" t="s">
        <v>7</v>
      </c>
      <c r="C4" s="4">
        <v>13</v>
      </c>
      <c r="D4" s="14"/>
      <c r="E4" s="58"/>
    </row>
    <row r="5" spans="1:5">
      <c r="A5" s="57" t="s">
        <v>8</v>
      </c>
      <c r="B5" s="3" t="s">
        <v>9</v>
      </c>
      <c r="C5" s="4">
        <v>13</v>
      </c>
      <c r="D5" s="14"/>
      <c r="E5" s="58">
        <f>SUM(C5:D6)</f>
        <v>27</v>
      </c>
    </row>
    <row r="6" spans="1:5">
      <c r="A6" s="57"/>
      <c r="B6" s="3" t="s">
        <v>10</v>
      </c>
      <c r="C6" s="4">
        <v>13</v>
      </c>
      <c r="D6" s="14">
        <v>1</v>
      </c>
      <c r="E6" s="58"/>
    </row>
    <row r="7" spans="1:5">
      <c r="A7" s="57" t="s">
        <v>11</v>
      </c>
      <c r="B7" s="3" t="s">
        <v>9</v>
      </c>
      <c r="C7" s="4">
        <v>12</v>
      </c>
      <c r="D7" s="14">
        <v>2</v>
      </c>
      <c r="E7" s="58">
        <f>SUM(C7:D8)</f>
        <v>28</v>
      </c>
    </row>
    <row r="8" spans="1:5">
      <c r="A8" s="57"/>
      <c r="B8" s="3" t="s">
        <v>10</v>
      </c>
      <c r="C8" s="4">
        <v>12</v>
      </c>
      <c r="D8" s="14">
        <v>2</v>
      </c>
      <c r="E8" s="58"/>
    </row>
    <row r="9" spans="1:5">
      <c r="A9" s="57" t="s">
        <v>12</v>
      </c>
      <c r="B9" s="3" t="s">
        <v>9</v>
      </c>
      <c r="C9" s="4">
        <v>10</v>
      </c>
      <c r="D9" s="14">
        <v>3</v>
      </c>
      <c r="E9" s="58">
        <f>SUM(C9:D10)</f>
        <v>23</v>
      </c>
    </row>
    <row r="10" spans="1:5">
      <c r="A10" s="57"/>
      <c r="B10" s="3" t="s">
        <v>10</v>
      </c>
      <c r="C10" s="4">
        <v>10</v>
      </c>
      <c r="D10" s="14"/>
      <c r="E10" s="58"/>
    </row>
    <row r="11" spans="1:5">
      <c r="A11" s="57" t="s">
        <v>13</v>
      </c>
      <c r="B11" s="3" t="s">
        <v>9</v>
      </c>
      <c r="C11" s="4">
        <v>11</v>
      </c>
      <c r="D11" s="14"/>
      <c r="E11" s="58">
        <f>SUM(C11:D12)</f>
        <v>29</v>
      </c>
    </row>
    <row r="12" spans="1:5">
      <c r="A12" s="57"/>
      <c r="B12" s="3" t="s">
        <v>10</v>
      </c>
      <c r="C12" s="4">
        <v>17</v>
      </c>
      <c r="D12" s="14">
        <v>1</v>
      </c>
      <c r="E12" s="58"/>
    </row>
    <row r="13" spans="1:5">
      <c r="A13" s="57" t="s">
        <v>14</v>
      </c>
      <c r="B13" s="3" t="s">
        <v>9</v>
      </c>
      <c r="C13" s="4">
        <v>12</v>
      </c>
      <c r="D13" s="14"/>
      <c r="E13" s="58">
        <f>SUM(C13:D18)</f>
        <v>81</v>
      </c>
    </row>
    <row r="14" spans="1:5">
      <c r="A14" s="57"/>
      <c r="B14" s="3" t="s">
        <v>10</v>
      </c>
      <c r="C14" s="4">
        <v>12</v>
      </c>
      <c r="D14" s="14"/>
      <c r="E14" s="58"/>
    </row>
    <row r="15" spans="1:5">
      <c r="A15" s="57"/>
      <c r="B15" s="3" t="s">
        <v>15</v>
      </c>
      <c r="C15" s="4">
        <v>14</v>
      </c>
      <c r="D15" s="14"/>
      <c r="E15" s="58"/>
    </row>
    <row r="16" spans="1:5">
      <c r="A16" s="57"/>
      <c r="B16" s="3" t="s">
        <v>16</v>
      </c>
      <c r="C16" s="4">
        <v>12</v>
      </c>
      <c r="D16" s="14"/>
      <c r="E16" s="58"/>
    </row>
    <row r="17" spans="1:5">
      <c r="A17" s="57"/>
      <c r="B17" s="3" t="s">
        <v>17</v>
      </c>
      <c r="C17" s="4">
        <v>15</v>
      </c>
      <c r="D17" s="14">
        <v>1</v>
      </c>
      <c r="E17" s="58"/>
    </row>
    <row r="18" spans="1:5">
      <c r="A18" s="57"/>
      <c r="B18" s="3" t="s">
        <v>18</v>
      </c>
      <c r="C18" s="4">
        <v>15</v>
      </c>
      <c r="D18" s="14"/>
      <c r="E18" s="58"/>
    </row>
    <row r="19" spans="1:5">
      <c r="A19" s="57" t="s">
        <v>19</v>
      </c>
      <c r="B19" s="3" t="s">
        <v>9</v>
      </c>
      <c r="C19" s="4">
        <v>13</v>
      </c>
      <c r="D19" s="14"/>
      <c r="E19" s="58">
        <f>SUM(C19:D20)</f>
        <v>30</v>
      </c>
    </row>
    <row r="20" spans="1:5">
      <c r="A20" s="57"/>
      <c r="B20" s="3" t="s">
        <v>10</v>
      </c>
      <c r="C20" s="4">
        <v>17</v>
      </c>
      <c r="D20" s="14"/>
      <c r="E20" s="58"/>
    </row>
    <row r="21" spans="1:5">
      <c r="A21" s="7" t="s">
        <v>20</v>
      </c>
      <c r="B21" s="3" t="s">
        <v>9</v>
      </c>
      <c r="C21" s="4">
        <v>19</v>
      </c>
      <c r="D21" s="14">
        <v>2</v>
      </c>
      <c r="E21" s="3">
        <f>SUM(C21:D21)</f>
        <v>21</v>
      </c>
    </row>
    <row r="22" spans="1:5">
      <c r="A22" s="57" t="s">
        <v>21</v>
      </c>
      <c r="B22" s="3" t="s">
        <v>9</v>
      </c>
      <c r="C22" s="4">
        <v>10</v>
      </c>
      <c r="D22" s="14">
        <v>2</v>
      </c>
      <c r="E22" s="58">
        <f>SUM(C22:D23)</f>
        <v>25</v>
      </c>
    </row>
    <row r="23" spans="1:5">
      <c r="A23" s="57"/>
      <c r="B23" s="3" t="s">
        <v>10</v>
      </c>
      <c r="C23" s="4">
        <v>11</v>
      </c>
      <c r="D23" s="14">
        <v>2</v>
      </c>
      <c r="E23" s="58"/>
    </row>
    <row r="24" spans="1:5">
      <c r="A24" s="57" t="s">
        <v>22</v>
      </c>
      <c r="B24" s="3" t="s">
        <v>9</v>
      </c>
      <c r="C24" s="4">
        <v>13</v>
      </c>
      <c r="D24" s="14">
        <v>3</v>
      </c>
      <c r="E24" s="58">
        <f>SUM(C24:D25)</f>
        <v>33</v>
      </c>
    </row>
    <row r="25" spans="1:5">
      <c r="A25" s="57"/>
      <c r="B25" s="3" t="s">
        <v>10</v>
      </c>
      <c r="C25" s="4">
        <v>15</v>
      </c>
      <c r="D25" s="14">
        <v>2</v>
      </c>
      <c r="E25" s="58"/>
    </row>
    <row r="26" spans="1:5">
      <c r="A26" s="57" t="s">
        <v>23</v>
      </c>
      <c r="B26" s="3" t="s">
        <v>9</v>
      </c>
      <c r="C26" s="4">
        <v>12</v>
      </c>
      <c r="D26" s="14">
        <v>1</v>
      </c>
      <c r="E26" s="58">
        <f>SUM(C26:D27)</f>
        <v>28</v>
      </c>
    </row>
    <row r="27" spans="1:5">
      <c r="A27" s="57"/>
      <c r="B27" s="3" t="s">
        <v>10</v>
      </c>
      <c r="C27" s="4">
        <v>15</v>
      </c>
      <c r="D27" s="14"/>
      <c r="E27" s="58"/>
    </row>
    <row r="28" spans="1:5">
      <c r="A28" s="57" t="s">
        <v>24</v>
      </c>
      <c r="B28" s="3" t="s">
        <v>9</v>
      </c>
      <c r="C28" s="4">
        <v>15</v>
      </c>
      <c r="D28" s="14">
        <v>1</v>
      </c>
      <c r="E28" s="58">
        <f>SUM(C28:D30)</f>
        <v>41</v>
      </c>
    </row>
    <row r="29" spans="1:5">
      <c r="A29" s="57"/>
      <c r="B29" s="3" t="s">
        <v>10</v>
      </c>
      <c r="C29" s="4">
        <v>12</v>
      </c>
      <c r="D29" s="14"/>
      <c r="E29" s="58"/>
    </row>
    <row r="30" spans="1:5">
      <c r="A30" s="57"/>
      <c r="B30" s="3" t="s">
        <v>15</v>
      </c>
      <c r="C30" s="4">
        <v>13</v>
      </c>
      <c r="D30" s="14"/>
      <c r="E30" s="58"/>
    </row>
    <row r="31" spans="1:5">
      <c r="A31" s="57" t="s">
        <v>25</v>
      </c>
      <c r="B31" s="3" t="s">
        <v>9</v>
      </c>
      <c r="C31" s="4">
        <v>11</v>
      </c>
      <c r="D31" s="14"/>
      <c r="E31" s="58">
        <f>SUM(C31:D32)</f>
        <v>22</v>
      </c>
    </row>
    <row r="32" spans="1:5" ht="14.25" thickBot="1">
      <c r="A32" s="57"/>
      <c r="B32" s="3" t="s">
        <v>10</v>
      </c>
      <c r="C32" s="4">
        <v>11</v>
      </c>
      <c r="D32" s="14"/>
      <c r="E32" s="58"/>
    </row>
    <row r="33" spans="1:6" ht="14.25" thickBot="1">
      <c r="A33" s="8"/>
      <c r="B33" s="9"/>
      <c r="C33" s="10">
        <f>SUM(C2:C32)</f>
        <v>404</v>
      </c>
      <c r="D33" s="11">
        <f>SUM(D2:D32)</f>
        <v>23</v>
      </c>
      <c r="E33" s="15" t="s">
        <v>26</v>
      </c>
      <c r="F33" s="12">
        <f>SUM(C33:E33)</f>
        <v>427</v>
      </c>
    </row>
    <row r="35" spans="1:6">
      <c r="A35" s="2"/>
      <c r="B35" s="2"/>
    </row>
    <row r="36" spans="1:6">
      <c r="A36" s="2"/>
      <c r="B36" s="2"/>
    </row>
    <row r="37" spans="1:6">
      <c r="A37" s="2"/>
      <c r="B37" s="2"/>
    </row>
    <row r="38" spans="1:6">
      <c r="A38" s="2"/>
      <c r="B38" s="2"/>
    </row>
    <row r="39" spans="1:6">
      <c r="A39" s="2"/>
      <c r="B39" s="2"/>
    </row>
  </sheetData>
  <mergeCells count="24">
    <mergeCell ref="E31:E32"/>
    <mergeCell ref="E2:E4"/>
    <mergeCell ref="E5:E6"/>
    <mergeCell ref="E7:E8"/>
    <mergeCell ref="E9:E10"/>
    <mergeCell ref="E11:E12"/>
    <mergeCell ref="E13:E18"/>
    <mergeCell ref="E19:E20"/>
    <mergeCell ref="E22:E23"/>
    <mergeCell ref="E24:E25"/>
    <mergeCell ref="E26:E27"/>
    <mergeCell ref="E28:E30"/>
    <mergeCell ref="A31:A32"/>
    <mergeCell ref="A2:A4"/>
    <mergeCell ref="A5:A6"/>
    <mergeCell ref="A7:A8"/>
    <mergeCell ref="A9:A10"/>
    <mergeCell ref="A11:A12"/>
    <mergeCell ref="A13:A18"/>
    <mergeCell ref="A19:A20"/>
    <mergeCell ref="A22:A23"/>
    <mergeCell ref="A24:A25"/>
    <mergeCell ref="A26:A27"/>
    <mergeCell ref="A28:A30"/>
  </mergeCells>
  <phoneticPr fontId="1"/>
  <pageMargins left="0.7" right="0.7" top="0.75" bottom="0.75" header="0.3" footer="0.3"/>
  <pageSetup paperSize="9" orientation="portrait" horizontalDpi="4294967293" verticalDpi="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topLeftCell="A19" workbookViewId="0">
      <selection activeCell="D34" sqref="D34"/>
    </sheetView>
  </sheetViews>
  <sheetFormatPr defaultRowHeight="13.5"/>
  <sheetData>
    <row r="1" spans="1:6">
      <c r="A1" s="59" t="s">
        <v>30</v>
      </c>
      <c r="B1" s="59"/>
      <c r="C1" s="59"/>
      <c r="D1" s="59"/>
      <c r="E1" s="59"/>
      <c r="F1" s="59"/>
    </row>
    <row r="2" spans="1:6">
      <c r="A2" s="59" t="s">
        <v>31</v>
      </c>
      <c r="B2" s="59"/>
      <c r="C2" s="59"/>
      <c r="D2" s="59"/>
      <c r="E2" s="59"/>
      <c r="F2" s="59"/>
    </row>
    <row r="3" spans="1:6">
      <c r="A3" s="1"/>
      <c r="B3" s="1"/>
      <c r="C3" s="1"/>
      <c r="D3" s="1"/>
      <c r="E3" s="1"/>
      <c r="F3" s="1"/>
    </row>
    <row r="4" spans="1:6">
      <c r="A4" s="59" t="s">
        <v>27</v>
      </c>
      <c r="B4" s="59"/>
      <c r="C4" s="59"/>
      <c r="D4" s="59"/>
      <c r="E4" s="59"/>
      <c r="F4" s="59"/>
    </row>
    <row r="5" spans="1:6">
      <c r="A5" s="59" t="s">
        <v>28</v>
      </c>
      <c r="B5" s="59"/>
      <c r="C5" s="59"/>
      <c r="D5" s="59"/>
      <c r="E5" s="59"/>
      <c r="F5" s="59"/>
    </row>
    <row r="6" spans="1:6">
      <c r="A6" s="59" t="s">
        <v>29</v>
      </c>
      <c r="B6" s="59"/>
      <c r="C6" s="59"/>
      <c r="D6" s="59"/>
      <c r="E6" s="59"/>
      <c r="F6" s="59"/>
    </row>
    <row r="7" spans="1:6">
      <c r="A7" s="59" t="s">
        <v>98</v>
      </c>
      <c r="B7" s="59"/>
      <c r="C7" s="59"/>
      <c r="D7" s="59"/>
      <c r="E7" s="59"/>
      <c r="F7" s="59"/>
    </row>
    <row r="8" spans="1:6">
      <c r="A8" s="59" t="s">
        <v>38</v>
      </c>
      <c r="B8" s="59"/>
      <c r="C8" s="59"/>
      <c r="D8" s="59"/>
      <c r="E8" s="59"/>
      <c r="F8" s="59"/>
    </row>
    <row r="9" spans="1:6">
      <c r="A9" s="1"/>
      <c r="B9" s="1"/>
    </row>
    <row r="10" spans="1:6">
      <c r="A10" s="59" t="s">
        <v>32</v>
      </c>
      <c r="B10" s="59"/>
      <c r="C10" s="59"/>
      <c r="D10" s="59"/>
      <c r="E10" s="59"/>
      <c r="F10" s="59"/>
    </row>
    <row r="11" spans="1:6">
      <c r="A11" s="59" t="s">
        <v>100</v>
      </c>
      <c r="B11" s="59"/>
      <c r="C11" s="59"/>
      <c r="D11" s="59"/>
      <c r="E11" s="59"/>
      <c r="F11" s="59"/>
    </row>
    <row r="12" spans="1:6">
      <c r="A12" s="1"/>
      <c r="B12" s="1"/>
    </row>
    <row r="13" spans="1:6">
      <c r="A13" s="59" t="s">
        <v>33</v>
      </c>
      <c r="B13" s="59"/>
      <c r="C13" s="59"/>
      <c r="D13" s="59"/>
      <c r="E13" s="59"/>
      <c r="F13" s="59"/>
    </row>
    <row r="14" spans="1:6">
      <c r="A14" s="59" t="s">
        <v>99</v>
      </c>
      <c r="B14" s="59"/>
      <c r="C14" s="59"/>
      <c r="D14" s="59"/>
      <c r="E14" s="59"/>
      <c r="F14" s="59"/>
    </row>
    <row r="15" spans="1:6">
      <c r="A15" s="1"/>
      <c r="B15" s="1"/>
    </row>
    <row r="16" spans="1:6">
      <c r="A16" s="59" t="s">
        <v>42</v>
      </c>
      <c r="B16" s="59"/>
      <c r="C16" s="59"/>
      <c r="D16" s="59"/>
      <c r="E16" s="59"/>
      <c r="F16" s="59"/>
    </row>
    <row r="17" spans="1:6">
      <c r="A17" s="59" t="s">
        <v>34</v>
      </c>
      <c r="B17" s="59"/>
      <c r="C17" s="59"/>
      <c r="D17" s="59"/>
      <c r="E17" s="59"/>
      <c r="F17" s="59"/>
    </row>
    <row r="18" spans="1:6">
      <c r="A18" s="1"/>
      <c r="B18" s="1"/>
    </row>
    <row r="19" spans="1:6">
      <c r="A19" s="59" t="s">
        <v>35</v>
      </c>
      <c r="B19" s="59"/>
      <c r="C19" s="59"/>
      <c r="D19" s="59"/>
      <c r="E19" s="59"/>
      <c r="F19" s="59"/>
    </row>
    <row r="20" spans="1:6">
      <c r="A20" s="59" t="s">
        <v>101</v>
      </c>
      <c r="B20" s="59"/>
      <c r="C20" s="59"/>
      <c r="D20" s="59"/>
      <c r="E20" s="59"/>
      <c r="F20" s="59"/>
    </row>
    <row r="21" spans="1:6">
      <c r="A21" s="1"/>
      <c r="B21" s="1"/>
    </row>
    <row r="22" spans="1:6">
      <c r="A22" s="60" t="s">
        <v>36</v>
      </c>
      <c r="B22" s="61"/>
      <c r="C22" s="61"/>
      <c r="D22" s="61"/>
      <c r="E22" s="61"/>
      <c r="F22" s="61"/>
    </row>
    <row r="23" spans="1:6">
      <c r="A23" s="61" t="s">
        <v>37</v>
      </c>
      <c r="B23" s="61"/>
      <c r="C23" s="61"/>
      <c r="D23" s="61"/>
      <c r="E23" s="61"/>
      <c r="F23" s="61"/>
    </row>
    <row r="24" spans="1:6">
      <c r="A24" s="1"/>
      <c r="B24" s="1"/>
    </row>
    <row r="25" spans="1:6">
      <c r="A25" s="59" t="s">
        <v>39</v>
      </c>
      <c r="B25" s="59"/>
      <c r="C25" s="59"/>
      <c r="D25" s="59"/>
      <c r="E25" s="59"/>
      <c r="F25" s="59"/>
    </row>
    <row r="26" spans="1:6">
      <c r="A26" s="59" t="s">
        <v>40</v>
      </c>
      <c r="B26" s="59"/>
      <c r="C26" s="59"/>
      <c r="D26" s="59"/>
      <c r="E26" s="59"/>
      <c r="F26" s="59"/>
    </row>
    <row r="27" spans="1:6">
      <c r="A27" s="1"/>
      <c r="B27" s="1"/>
    </row>
    <row r="28" spans="1:6">
      <c r="A28" s="1" t="s">
        <v>43</v>
      </c>
      <c r="B28" s="1" t="s">
        <v>45</v>
      </c>
      <c r="C28" t="s">
        <v>46</v>
      </c>
      <c r="D28">
        <v>1800000</v>
      </c>
    </row>
    <row r="29" spans="1:6">
      <c r="A29" s="1" t="s">
        <v>44</v>
      </c>
      <c r="B29" s="1" t="s">
        <v>102</v>
      </c>
      <c r="C29" t="s">
        <v>46</v>
      </c>
      <c r="D29">
        <v>900000</v>
      </c>
    </row>
    <row r="30" spans="1:6">
      <c r="A30" s="1" t="s">
        <v>47</v>
      </c>
      <c r="B30" s="1"/>
      <c r="D30">
        <v>100000</v>
      </c>
    </row>
    <row r="31" spans="1:6">
      <c r="A31" s="1" t="s">
        <v>48</v>
      </c>
      <c r="B31" s="1"/>
      <c r="D31">
        <v>120000</v>
      </c>
    </row>
    <row r="32" spans="1:6">
      <c r="A32" s="1" t="s">
        <v>49</v>
      </c>
      <c r="B32" s="1"/>
      <c r="D32">
        <v>100000</v>
      </c>
    </row>
    <row r="33" spans="1:4">
      <c r="A33" s="16" t="s">
        <v>108</v>
      </c>
      <c r="B33" s="16"/>
      <c r="D33">
        <v>30000</v>
      </c>
    </row>
    <row r="34" spans="1:4">
      <c r="A34" s="1" t="s">
        <v>50</v>
      </c>
      <c r="B34" s="1"/>
      <c r="D34">
        <v>450000</v>
      </c>
    </row>
    <row r="35" spans="1:4">
      <c r="A35" s="1" t="s">
        <v>51</v>
      </c>
      <c r="B35" s="1"/>
      <c r="C35" t="s">
        <v>52</v>
      </c>
      <c r="D35">
        <f>SUM(D28:D34)</f>
        <v>3500000</v>
      </c>
    </row>
    <row r="38" spans="1:4">
      <c r="A38" s="17" t="s">
        <v>103</v>
      </c>
    </row>
    <row r="39" spans="1:4">
      <c r="A39" t="s">
        <v>104</v>
      </c>
    </row>
    <row r="40" spans="1:4">
      <c r="A40" t="s">
        <v>105</v>
      </c>
    </row>
    <row r="41" spans="1:4">
      <c r="A41" t="s">
        <v>106</v>
      </c>
    </row>
  </sheetData>
  <mergeCells count="19">
    <mergeCell ref="A7:F7"/>
    <mergeCell ref="A8:F8"/>
    <mergeCell ref="A10:F10"/>
    <mergeCell ref="A1:F1"/>
    <mergeCell ref="A4:F4"/>
    <mergeCell ref="A5:F5"/>
    <mergeCell ref="A6:F6"/>
    <mergeCell ref="A2:F2"/>
    <mergeCell ref="A11:F11"/>
    <mergeCell ref="A13:F13"/>
    <mergeCell ref="A14:F14"/>
    <mergeCell ref="A26:F26"/>
    <mergeCell ref="A19:F19"/>
    <mergeCell ref="A20:F20"/>
    <mergeCell ref="A22:F22"/>
    <mergeCell ref="A23:F23"/>
    <mergeCell ref="A25:F25"/>
    <mergeCell ref="A16:F16"/>
    <mergeCell ref="A17:F1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B21" sqref="B21"/>
    </sheetView>
  </sheetViews>
  <sheetFormatPr defaultRowHeight="13.5"/>
  <cols>
    <col min="2" max="2" width="16.875" customWidth="1"/>
  </cols>
  <sheetData>
    <row r="1" spans="1:4">
      <c r="A1" t="s">
        <v>53</v>
      </c>
    </row>
    <row r="2" spans="1:4">
      <c r="A2" t="s">
        <v>54</v>
      </c>
      <c r="B2" t="s">
        <v>55</v>
      </c>
      <c r="C2">
        <v>20</v>
      </c>
      <c r="D2">
        <v>25</v>
      </c>
    </row>
    <row r="3" spans="1:4">
      <c r="B3" t="s">
        <v>56</v>
      </c>
      <c r="C3">
        <v>20</v>
      </c>
      <c r="D3">
        <v>25</v>
      </c>
    </row>
    <row r="4" spans="1:4">
      <c r="B4" t="s">
        <v>57</v>
      </c>
      <c r="C4">
        <v>30</v>
      </c>
      <c r="D4">
        <v>30</v>
      </c>
    </row>
    <row r="5" spans="1:4">
      <c r="B5" t="s">
        <v>58</v>
      </c>
      <c r="C5">
        <v>30</v>
      </c>
      <c r="D5">
        <v>30</v>
      </c>
    </row>
    <row r="6" spans="1:4">
      <c r="B6" t="s">
        <v>59</v>
      </c>
      <c r="C6">
        <v>30</v>
      </c>
      <c r="D6">
        <v>30</v>
      </c>
    </row>
    <row r="8" spans="1:4">
      <c r="A8" t="s">
        <v>60</v>
      </c>
      <c r="B8" t="s">
        <v>61</v>
      </c>
      <c r="C8">
        <v>40</v>
      </c>
      <c r="D8">
        <v>45</v>
      </c>
    </row>
    <row r="9" spans="1:4">
      <c r="B9" t="s">
        <v>62</v>
      </c>
      <c r="C9">
        <v>30</v>
      </c>
      <c r="D9">
        <v>30</v>
      </c>
    </row>
    <row r="10" spans="1:4">
      <c r="B10" t="s">
        <v>63</v>
      </c>
      <c r="C10">
        <v>20</v>
      </c>
      <c r="D10">
        <v>20</v>
      </c>
    </row>
    <row r="11" spans="1:4">
      <c r="B11" t="s">
        <v>64</v>
      </c>
      <c r="C11">
        <v>20</v>
      </c>
      <c r="D11">
        <v>25</v>
      </c>
    </row>
    <row r="12" spans="1:4">
      <c r="B12" t="s">
        <v>65</v>
      </c>
      <c r="C12">
        <v>20</v>
      </c>
      <c r="D12">
        <v>20</v>
      </c>
    </row>
    <row r="14" spans="1:4">
      <c r="A14" t="s">
        <v>66</v>
      </c>
      <c r="B14" t="s">
        <v>67</v>
      </c>
      <c r="C14">
        <v>20</v>
      </c>
      <c r="D14">
        <v>25</v>
      </c>
    </row>
    <row r="15" spans="1:4">
      <c r="B15" t="s">
        <v>68</v>
      </c>
      <c r="C15">
        <v>30</v>
      </c>
      <c r="D15">
        <v>30</v>
      </c>
    </row>
    <row r="16" spans="1:4">
      <c r="B16" t="s">
        <v>69</v>
      </c>
      <c r="C16">
        <v>20</v>
      </c>
      <c r="D16">
        <v>20</v>
      </c>
    </row>
    <row r="17" spans="2:4">
      <c r="B17" t="s">
        <v>70</v>
      </c>
      <c r="C17">
        <v>30</v>
      </c>
      <c r="D17">
        <v>30</v>
      </c>
    </row>
    <row r="18" spans="2:4">
      <c r="B18" t="s">
        <v>71</v>
      </c>
      <c r="C18">
        <v>20</v>
      </c>
      <c r="D18">
        <v>20</v>
      </c>
    </row>
    <row r="19" spans="2:4">
      <c r="B19" t="s">
        <v>72</v>
      </c>
      <c r="C19">
        <v>20</v>
      </c>
      <c r="D19">
        <v>25</v>
      </c>
    </row>
    <row r="21" spans="2:4">
      <c r="B21" t="s">
        <v>73</v>
      </c>
      <c r="C21">
        <f>SUM(C2:C20)</f>
        <v>400</v>
      </c>
      <c r="D21">
        <f>SUM(D2:D20)</f>
        <v>430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C18" sqref="C18"/>
    </sheetView>
  </sheetViews>
  <sheetFormatPr defaultRowHeight="13.5"/>
  <cols>
    <col min="2" max="2" width="19.625" customWidth="1"/>
    <col min="3" max="3" width="18" customWidth="1"/>
    <col min="4" max="4" width="15.875" customWidth="1"/>
    <col min="5" max="5" width="14.375" customWidth="1"/>
  </cols>
  <sheetData>
    <row r="1" spans="1:4">
      <c r="A1" t="s">
        <v>74</v>
      </c>
    </row>
    <row r="2" spans="1:4">
      <c r="C2" t="s">
        <v>77</v>
      </c>
      <c r="D2" t="s">
        <v>78</v>
      </c>
    </row>
    <row r="3" spans="1:4">
      <c r="A3" t="s">
        <v>75</v>
      </c>
      <c r="B3" t="s">
        <v>76</v>
      </c>
      <c r="C3">
        <v>4760</v>
      </c>
      <c r="D3">
        <v>4760</v>
      </c>
    </row>
    <row r="4" spans="1:4">
      <c r="B4" t="s">
        <v>79</v>
      </c>
      <c r="C4">
        <v>2560</v>
      </c>
      <c r="D4">
        <v>2560</v>
      </c>
    </row>
    <row r="5" spans="1:4">
      <c r="B5" t="s">
        <v>80</v>
      </c>
      <c r="C5">
        <v>2400</v>
      </c>
      <c r="D5">
        <v>2400</v>
      </c>
    </row>
    <row r="6" spans="1:4">
      <c r="B6" t="s">
        <v>81</v>
      </c>
      <c r="C6">
        <v>4720</v>
      </c>
      <c r="D6">
        <v>4720</v>
      </c>
    </row>
    <row r="7" spans="1:4">
      <c r="B7" t="s">
        <v>82</v>
      </c>
      <c r="C7">
        <v>2000</v>
      </c>
      <c r="D7">
        <v>2000</v>
      </c>
    </row>
    <row r="8" spans="1:4">
      <c r="B8" t="s">
        <v>83</v>
      </c>
      <c r="C8">
        <f>SUM(C3:C7)</f>
        <v>16440</v>
      </c>
      <c r="D8">
        <f>SUM(D3:D7)</f>
        <v>16440</v>
      </c>
    </row>
    <row r="10" spans="1:4">
      <c r="A10" t="s">
        <v>84</v>
      </c>
    </row>
    <row r="11" spans="1:4">
      <c r="B11" t="s">
        <v>85</v>
      </c>
      <c r="C11">
        <v>500</v>
      </c>
      <c r="D11">
        <v>500</v>
      </c>
    </row>
    <row r="12" spans="1:4">
      <c r="B12" t="s">
        <v>86</v>
      </c>
      <c r="C12">
        <v>1700</v>
      </c>
      <c r="D12">
        <v>1700</v>
      </c>
    </row>
    <row r="14" spans="1:4">
      <c r="A14" t="s">
        <v>87</v>
      </c>
      <c r="B14" t="s">
        <v>88</v>
      </c>
      <c r="C14">
        <v>10000</v>
      </c>
      <c r="D14">
        <v>0</v>
      </c>
    </row>
    <row r="15" spans="1:4">
      <c r="B15" t="s">
        <v>89</v>
      </c>
      <c r="C15">
        <v>12720</v>
      </c>
    </row>
    <row r="17" spans="1:4">
      <c r="A17" t="s">
        <v>26</v>
      </c>
      <c r="D17">
        <f>SUM(C8:D16)</f>
        <v>60000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B6"/>
  <sheetViews>
    <sheetView workbookViewId="0">
      <selection activeCell="G27" sqref="G27"/>
    </sheetView>
  </sheetViews>
  <sheetFormatPr defaultRowHeight="13.5"/>
  <sheetData>
    <row r="2" spans="1:2">
      <c r="A2" t="s">
        <v>90</v>
      </c>
      <c r="B2">
        <v>20000</v>
      </c>
    </row>
    <row r="3" spans="1:2">
      <c r="A3" t="s">
        <v>91</v>
      </c>
      <c r="B3">
        <v>10000</v>
      </c>
    </row>
    <row r="4" spans="1:2">
      <c r="A4" t="s">
        <v>89</v>
      </c>
      <c r="B4">
        <v>20000</v>
      </c>
    </row>
    <row r="6" spans="1:2">
      <c r="A6" t="s">
        <v>26</v>
      </c>
      <c r="B6">
        <f>SUM(B2:B5)</f>
        <v>50000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B35" sqref="B35"/>
    </sheetView>
  </sheetViews>
  <sheetFormatPr defaultRowHeight="13.5"/>
  <cols>
    <col min="1" max="1" width="15" customWidth="1"/>
    <col min="2" max="2" width="9.125" customWidth="1"/>
  </cols>
  <sheetData>
    <row r="1" spans="1:4">
      <c r="A1" t="s">
        <v>92</v>
      </c>
    </row>
    <row r="3" spans="1:4">
      <c r="B3" t="s">
        <v>94</v>
      </c>
      <c r="C3" t="s">
        <v>41</v>
      </c>
    </row>
    <row r="4" spans="1:4">
      <c r="A4" t="s">
        <v>43</v>
      </c>
      <c r="B4">
        <v>4000</v>
      </c>
      <c r="C4">
        <v>450</v>
      </c>
      <c r="D4">
        <f>B4*C4</f>
        <v>1800000</v>
      </c>
    </row>
    <row r="5" spans="1:4">
      <c r="A5" t="s">
        <v>44</v>
      </c>
      <c r="B5">
        <v>2000</v>
      </c>
      <c r="C5">
        <v>450</v>
      </c>
      <c r="D5">
        <f t="shared" ref="D5:D9" si="0">B5*C5</f>
        <v>900000</v>
      </c>
    </row>
    <row r="6" spans="1:4">
      <c r="A6" t="s">
        <v>93</v>
      </c>
      <c r="B6">
        <v>400</v>
      </c>
      <c r="C6">
        <v>250</v>
      </c>
      <c r="D6">
        <f t="shared" si="0"/>
        <v>100000</v>
      </c>
    </row>
    <row r="7" spans="1:4">
      <c r="A7" t="s">
        <v>48</v>
      </c>
      <c r="B7">
        <v>120</v>
      </c>
      <c r="C7">
        <v>1000</v>
      </c>
      <c r="D7">
        <f t="shared" si="0"/>
        <v>120000</v>
      </c>
    </row>
    <row r="8" spans="1:4">
      <c r="A8" t="s">
        <v>95</v>
      </c>
      <c r="B8">
        <v>1000</v>
      </c>
      <c r="C8">
        <v>50</v>
      </c>
      <c r="D8">
        <f t="shared" si="0"/>
        <v>50000</v>
      </c>
    </row>
    <row r="9" spans="1:4">
      <c r="A9" t="s">
        <v>96</v>
      </c>
      <c r="B9">
        <v>1000</v>
      </c>
      <c r="C9">
        <v>50</v>
      </c>
      <c r="D9">
        <f t="shared" si="0"/>
        <v>50000</v>
      </c>
    </row>
    <row r="10" spans="1:4">
      <c r="A10" t="s">
        <v>107</v>
      </c>
      <c r="D10">
        <v>30000</v>
      </c>
    </row>
    <row r="11" spans="1:4">
      <c r="A11" t="s">
        <v>97</v>
      </c>
      <c r="B11">
        <v>2000</v>
      </c>
      <c r="C11">
        <v>225</v>
      </c>
      <c r="D11">
        <f>B11*C11</f>
        <v>450000</v>
      </c>
    </row>
    <row r="13" spans="1:4">
      <c r="A13" t="s">
        <v>26</v>
      </c>
      <c r="D13">
        <f>SUM(D4:D12)</f>
        <v>3500000</v>
      </c>
    </row>
    <row r="16" spans="1:4">
      <c r="A16" t="s">
        <v>137</v>
      </c>
    </row>
    <row r="17" spans="2:8">
      <c r="B17" t="s">
        <v>138</v>
      </c>
    </row>
    <row r="18" spans="2:8">
      <c r="F18" t="s">
        <v>150</v>
      </c>
      <c r="G18" t="s">
        <v>151</v>
      </c>
    </row>
    <row r="19" spans="2:8">
      <c r="B19" t="s">
        <v>139</v>
      </c>
      <c r="D19" t="s">
        <v>140</v>
      </c>
      <c r="F19">
        <v>20</v>
      </c>
      <c r="G19">
        <v>100</v>
      </c>
      <c r="H19">
        <f>F19*G19</f>
        <v>2000</v>
      </c>
    </row>
    <row r="20" spans="2:8">
      <c r="D20" t="s">
        <v>141</v>
      </c>
      <c r="F20">
        <v>20</v>
      </c>
      <c r="G20">
        <v>100</v>
      </c>
      <c r="H20">
        <f t="shared" ref="H20:H23" si="1">F20*G20</f>
        <v>2000</v>
      </c>
    </row>
    <row r="21" spans="2:8">
      <c r="B21" t="s">
        <v>147</v>
      </c>
      <c r="D21" t="s">
        <v>142</v>
      </c>
      <c r="F21">
        <v>20</v>
      </c>
      <c r="G21">
        <v>100</v>
      </c>
      <c r="H21">
        <f t="shared" si="1"/>
        <v>2000</v>
      </c>
    </row>
    <row r="22" spans="2:8">
      <c r="D22" t="s">
        <v>143</v>
      </c>
      <c r="F22">
        <v>20</v>
      </c>
      <c r="G22">
        <v>100</v>
      </c>
      <c r="H22">
        <f t="shared" si="1"/>
        <v>2000</v>
      </c>
    </row>
    <row r="23" spans="2:8">
      <c r="D23" t="s">
        <v>144</v>
      </c>
      <c r="F23">
        <v>20</v>
      </c>
      <c r="G23">
        <v>100</v>
      </c>
      <c r="H23">
        <f t="shared" si="1"/>
        <v>2000</v>
      </c>
    </row>
    <row r="25" spans="2:8">
      <c r="B25" t="s">
        <v>145</v>
      </c>
      <c r="F25">
        <v>50</v>
      </c>
      <c r="G25">
        <v>200</v>
      </c>
      <c r="H25">
        <f>F25*G25</f>
        <v>10000</v>
      </c>
    </row>
    <row r="26" spans="2:8">
      <c r="B26" t="s">
        <v>146</v>
      </c>
    </row>
    <row r="27" spans="2:8">
      <c r="B27" t="s">
        <v>148</v>
      </c>
    </row>
    <row r="28" spans="2:8">
      <c r="E28" t="s">
        <v>149</v>
      </c>
      <c r="F28">
        <f>SUM(F19:F27)</f>
        <v>150</v>
      </c>
      <c r="H28">
        <f>SUM(H19:H27)</f>
        <v>20000</v>
      </c>
    </row>
    <row r="30" spans="2:8">
      <c r="B30" t="s">
        <v>152</v>
      </c>
    </row>
    <row r="31" spans="2:8">
      <c r="B31" t="s">
        <v>153</v>
      </c>
    </row>
    <row r="32" spans="2:8">
      <c r="B32" t="s">
        <v>154</v>
      </c>
      <c r="D32" t="s">
        <v>156</v>
      </c>
      <c r="F32" t="s">
        <v>157</v>
      </c>
    </row>
    <row r="33" spans="2:2">
      <c r="B33" t="s">
        <v>155</v>
      </c>
    </row>
    <row r="35" spans="2:2">
      <c r="B35" s="56" t="s">
        <v>158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7"/>
  <sheetViews>
    <sheetView topLeftCell="A7" workbookViewId="0">
      <selection activeCell="G22" sqref="G22"/>
    </sheetView>
  </sheetViews>
  <sheetFormatPr defaultRowHeight="13.5"/>
  <cols>
    <col min="1" max="1" width="8.875" style="22" customWidth="1"/>
    <col min="2" max="5" width="9" style="22"/>
    <col min="6" max="6" width="14.5" style="22" customWidth="1"/>
    <col min="7" max="256" width="9" style="22"/>
    <col min="257" max="257" width="8.875" style="22" customWidth="1"/>
    <col min="258" max="261" width="9" style="22"/>
    <col min="262" max="262" width="14.5" style="22" customWidth="1"/>
    <col min="263" max="512" width="9" style="22"/>
    <col min="513" max="513" width="8.875" style="22" customWidth="1"/>
    <col min="514" max="517" width="9" style="22"/>
    <col min="518" max="518" width="14.5" style="22" customWidth="1"/>
    <col min="519" max="768" width="9" style="22"/>
    <col min="769" max="769" width="8.875" style="22" customWidth="1"/>
    <col min="770" max="773" width="9" style="22"/>
    <col min="774" max="774" width="14.5" style="22" customWidth="1"/>
    <col min="775" max="1024" width="9" style="22"/>
    <col min="1025" max="1025" width="8.875" style="22" customWidth="1"/>
    <col min="1026" max="1029" width="9" style="22"/>
    <col min="1030" max="1030" width="14.5" style="22" customWidth="1"/>
    <col min="1031" max="1280" width="9" style="22"/>
    <col min="1281" max="1281" width="8.875" style="22" customWidth="1"/>
    <col min="1282" max="1285" width="9" style="22"/>
    <col min="1286" max="1286" width="14.5" style="22" customWidth="1"/>
    <col min="1287" max="1536" width="9" style="22"/>
    <col min="1537" max="1537" width="8.875" style="22" customWidth="1"/>
    <col min="1538" max="1541" width="9" style="22"/>
    <col min="1542" max="1542" width="14.5" style="22" customWidth="1"/>
    <col min="1543" max="1792" width="9" style="22"/>
    <col min="1793" max="1793" width="8.875" style="22" customWidth="1"/>
    <col min="1794" max="1797" width="9" style="22"/>
    <col min="1798" max="1798" width="14.5" style="22" customWidth="1"/>
    <col min="1799" max="2048" width="9" style="22"/>
    <col min="2049" max="2049" width="8.875" style="22" customWidth="1"/>
    <col min="2050" max="2053" width="9" style="22"/>
    <col min="2054" max="2054" width="14.5" style="22" customWidth="1"/>
    <col min="2055" max="2304" width="9" style="22"/>
    <col min="2305" max="2305" width="8.875" style="22" customWidth="1"/>
    <col min="2306" max="2309" width="9" style="22"/>
    <col min="2310" max="2310" width="14.5" style="22" customWidth="1"/>
    <col min="2311" max="2560" width="9" style="22"/>
    <col min="2561" max="2561" width="8.875" style="22" customWidth="1"/>
    <col min="2562" max="2565" width="9" style="22"/>
    <col min="2566" max="2566" width="14.5" style="22" customWidth="1"/>
    <col min="2567" max="2816" width="9" style="22"/>
    <col min="2817" max="2817" width="8.875" style="22" customWidth="1"/>
    <col min="2818" max="2821" width="9" style="22"/>
    <col min="2822" max="2822" width="14.5" style="22" customWidth="1"/>
    <col min="2823" max="3072" width="9" style="22"/>
    <col min="3073" max="3073" width="8.875" style="22" customWidth="1"/>
    <col min="3074" max="3077" width="9" style="22"/>
    <col min="3078" max="3078" width="14.5" style="22" customWidth="1"/>
    <col min="3079" max="3328" width="9" style="22"/>
    <col min="3329" max="3329" width="8.875" style="22" customWidth="1"/>
    <col min="3330" max="3333" width="9" style="22"/>
    <col min="3334" max="3334" width="14.5" style="22" customWidth="1"/>
    <col min="3335" max="3584" width="9" style="22"/>
    <col min="3585" max="3585" width="8.875" style="22" customWidth="1"/>
    <col min="3586" max="3589" width="9" style="22"/>
    <col min="3590" max="3590" width="14.5" style="22" customWidth="1"/>
    <col min="3591" max="3840" width="9" style="22"/>
    <col min="3841" max="3841" width="8.875" style="22" customWidth="1"/>
    <col min="3842" max="3845" width="9" style="22"/>
    <col min="3846" max="3846" width="14.5" style="22" customWidth="1"/>
    <col min="3847" max="4096" width="9" style="22"/>
    <col min="4097" max="4097" width="8.875" style="22" customWidth="1"/>
    <col min="4098" max="4101" width="9" style="22"/>
    <col min="4102" max="4102" width="14.5" style="22" customWidth="1"/>
    <col min="4103" max="4352" width="9" style="22"/>
    <col min="4353" max="4353" width="8.875" style="22" customWidth="1"/>
    <col min="4354" max="4357" width="9" style="22"/>
    <col min="4358" max="4358" width="14.5" style="22" customWidth="1"/>
    <col min="4359" max="4608" width="9" style="22"/>
    <col min="4609" max="4609" width="8.875" style="22" customWidth="1"/>
    <col min="4610" max="4613" width="9" style="22"/>
    <col min="4614" max="4614" width="14.5" style="22" customWidth="1"/>
    <col min="4615" max="4864" width="9" style="22"/>
    <col min="4865" max="4865" width="8.875" style="22" customWidth="1"/>
    <col min="4866" max="4869" width="9" style="22"/>
    <col min="4870" max="4870" width="14.5" style="22" customWidth="1"/>
    <col min="4871" max="5120" width="9" style="22"/>
    <col min="5121" max="5121" width="8.875" style="22" customWidth="1"/>
    <col min="5122" max="5125" width="9" style="22"/>
    <col min="5126" max="5126" width="14.5" style="22" customWidth="1"/>
    <col min="5127" max="5376" width="9" style="22"/>
    <col min="5377" max="5377" width="8.875" style="22" customWidth="1"/>
    <col min="5378" max="5381" width="9" style="22"/>
    <col min="5382" max="5382" width="14.5" style="22" customWidth="1"/>
    <col min="5383" max="5632" width="9" style="22"/>
    <col min="5633" max="5633" width="8.875" style="22" customWidth="1"/>
    <col min="5634" max="5637" width="9" style="22"/>
    <col min="5638" max="5638" width="14.5" style="22" customWidth="1"/>
    <col min="5639" max="5888" width="9" style="22"/>
    <col min="5889" max="5889" width="8.875" style="22" customWidth="1"/>
    <col min="5890" max="5893" width="9" style="22"/>
    <col min="5894" max="5894" width="14.5" style="22" customWidth="1"/>
    <col min="5895" max="6144" width="9" style="22"/>
    <col min="6145" max="6145" width="8.875" style="22" customWidth="1"/>
    <col min="6146" max="6149" width="9" style="22"/>
    <col min="6150" max="6150" width="14.5" style="22" customWidth="1"/>
    <col min="6151" max="6400" width="9" style="22"/>
    <col min="6401" max="6401" width="8.875" style="22" customWidth="1"/>
    <col min="6402" max="6405" width="9" style="22"/>
    <col min="6406" max="6406" width="14.5" style="22" customWidth="1"/>
    <col min="6407" max="6656" width="9" style="22"/>
    <col min="6657" max="6657" width="8.875" style="22" customWidth="1"/>
    <col min="6658" max="6661" width="9" style="22"/>
    <col min="6662" max="6662" width="14.5" style="22" customWidth="1"/>
    <col min="6663" max="6912" width="9" style="22"/>
    <col min="6913" max="6913" width="8.875" style="22" customWidth="1"/>
    <col min="6914" max="6917" width="9" style="22"/>
    <col min="6918" max="6918" width="14.5" style="22" customWidth="1"/>
    <col min="6919" max="7168" width="9" style="22"/>
    <col min="7169" max="7169" width="8.875" style="22" customWidth="1"/>
    <col min="7170" max="7173" width="9" style="22"/>
    <col min="7174" max="7174" width="14.5" style="22" customWidth="1"/>
    <col min="7175" max="7424" width="9" style="22"/>
    <col min="7425" max="7425" width="8.875" style="22" customWidth="1"/>
    <col min="7426" max="7429" width="9" style="22"/>
    <col min="7430" max="7430" width="14.5" style="22" customWidth="1"/>
    <col min="7431" max="7680" width="9" style="22"/>
    <col min="7681" max="7681" width="8.875" style="22" customWidth="1"/>
    <col min="7682" max="7685" width="9" style="22"/>
    <col min="7686" max="7686" width="14.5" style="22" customWidth="1"/>
    <col min="7687" max="7936" width="9" style="22"/>
    <col min="7937" max="7937" width="8.875" style="22" customWidth="1"/>
    <col min="7938" max="7941" width="9" style="22"/>
    <col min="7942" max="7942" width="14.5" style="22" customWidth="1"/>
    <col min="7943" max="8192" width="9" style="22"/>
    <col min="8193" max="8193" width="8.875" style="22" customWidth="1"/>
    <col min="8194" max="8197" width="9" style="22"/>
    <col min="8198" max="8198" width="14.5" style="22" customWidth="1"/>
    <col min="8199" max="8448" width="9" style="22"/>
    <col min="8449" max="8449" width="8.875" style="22" customWidth="1"/>
    <col min="8450" max="8453" width="9" style="22"/>
    <col min="8454" max="8454" width="14.5" style="22" customWidth="1"/>
    <col min="8455" max="8704" width="9" style="22"/>
    <col min="8705" max="8705" width="8.875" style="22" customWidth="1"/>
    <col min="8706" max="8709" width="9" style="22"/>
    <col min="8710" max="8710" width="14.5" style="22" customWidth="1"/>
    <col min="8711" max="8960" width="9" style="22"/>
    <col min="8961" max="8961" width="8.875" style="22" customWidth="1"/>
    <col min="8962" max="8965" width="9" style="22"/>
    <col min="8966" max="8966" width="14.5" style="22" customWidth="1"/>
    <col min="8967" max="9216" width="9" style="22"/>
    <col min="9217" max="9217" width="8.875" style="22" customWidth="1"/>
    <col min="9218" max="9221" width="9" style="22"/>
    <col min="9222" max="9222" width="14.5" style="22" customWidth="1"/>
    <col min="9223" max="9472" width="9" style="22"/>
    <col min="9473" max="9473" width="8.875" style="22" customWidth="1"/>
    <col min="9474" max="9477" width="9" style="22"/>
    <col min="9478" max="9478" width="14.5" style="22" customWidth="1"/>
    <col min="9479" max="9728" width="9" style="22"/>
    <col min="9729" max="9729" width="8.875" style="22" customWidth="1"/>
    <col min="9730" max="9733" width="9" style="22"/>
    <col min="9734" max="9734" width="14.5" style="22" customWidth="1"/>
    <col min="9735" max="9984" width="9" style="22"/>
    <col min="9985" max="9985" width="8.875" style="22" customWidth="1"/>
    <col min="9986" max="9989" width="9" style="22"/>
    <col min="9990" max="9990" width="14.5" style="22" customWidth="1"/>
    <col min="9991" max="10240" width="9" style="22"/>
    <col min="10241" max="10241" width="8.875" style="22" customWidth="1"/>
    <col min="10242" max="10245" width="9" style="22"/>
    <col min="10246" max="10246" width="14.5" style="22" customWidth="1"/>
    <col min="10247" max="10496" width="9" style="22"/>
    <col min="10497" max="10497" width="8.875" style="22" customWidth="1"/>
    <col min="10498" max="10501" width="9" style="22"/>
    <col min="10502" max="10502" width="14.5" style="22" customWidth="1"/>
    <col min="10503" max="10752" width="9" style="22"/>
    <col min="10753" max="10753" width="8.875" style="22" customWidth="1"/>
    <col min="10754" max="10757" width="9" style="22"/>
    <col min="10758" max="10758" width="14.5" style="22" customWidth="1"/>
    <col min="10759" max="11008" width="9" style="22"/>
    <col min="11009" max="11009" width="8.875" style="22" customWidth="1"/>
    <col min="11010" max="11013" width="9" style="22"/>
    <col min="11014" max="11014" width="14.5" style="22" customWidth="1"/>
    <col min="11015" max="11264" width="9" style="22"/>
    <col min="11265" max="11265" width="8.875" style="22" customWidth="1"/>
    <col min="11266" max="11269" width="9" style="22"/>
    <col min="11270" max="11270" width="14.5" style="22" customWidth="1"/>
    <col min="11271" max="11520" width="9" style="22"/>
    <col min="11521" max="11521" width="8.875" style="22" customWidth="1"/>
    <col min="11522" max="11525" width="9" style="22"/>
    <col min="11526" max="11526" width="14.5" style="22" customWidth="1"/>
    <col min="11527" max="11776" width="9" style="22"/>
    <col min="11777" max="11777" width="8.875" style="22" customWidth="1"/>
    <col min="11778" max="11781" width="9" style="22"/>
    <col min="11782" max="11782" width="14.5" style="22" customWidth="1"/>
    <col min="11783" max="12032" width="9" style="22"/>
    <col min="12033" max="12033" width="8.875" style="22" customWidth="1"/>
    <col min="12034" max="12037" width="9" style="22"/>
    <col min="12038" max="12038" width="14.5" style="22" customWidth="1"/>
    <col min="12039" max="12288" width="9" style="22"/>
    <col min="12289" max="12289" width="8.875" style="22" customWidth="1"/>
    <col min="12290" max="12293" width="9" style="22"/>
    <col min="12294" max="12294" width="14.5" style="22" customWidth="1"/>
    <col min="12295" max="12544" width="9" style="22"/>
    <col min="12545" max="12545" width="8.875" style="22" customWidth="1"/>
    <col min="12546" max="12549" width="9" style="22"/>
    <col min="12550" max="12550" width="14.5" style="22" customWidth="1"/>
    <col min="12551" max="12800" width="9" style="22"/>
    <col min="12801" max="12801" width="8.875" style="22" customWidth="1"/>
    <col min="12802" max="12805" width="9" style="22"/>
    <col min="12806" max="12806" width="14.5" style="22" customWidth="1"/>
    <col min="12807" max="13056" width="9" style="22"/>
    <col min="13057" max="13057" width="8.875" style="22" customWidth="1"/>
    <col min="13058" max="13061" width="9" style="22"/>
    <col min="13062" max="13062" width="14.5" style="22" customWidth="1"/>
    <col min="13063" max="13312" width="9" style="22"/>
    <col min="13313" max="13313" width="8.875" style="22" customWidth="1"/>
    <col min="13314" max="13317" width="9" style="22"/>
    <col min="13318" max="13318" width="14.5" style="22" customWidth="1"/>
    <col min="13319" max="13568" width="9" style="22"/>
    <col min="13569" max="13569" width="8.875" style="22" customWidth="1"/>
    <col min="13570" max="13573" width="9" style="22"/>
    <col min="13574" max="13574" width="14.5" style="22" customWidth="1"/>
    <col min="13575" max="13824" width="9" style="22"/>
    <col min="13825" max="13825" width="8.875" style="22" customWidth="1"/>
    <col min="13826" max="13829" width="9" style="22"/>
    <col min="13830" max="13830" width="14.5" style="22" customWidth="1"/>
    <col min="13831" max="14080" width="9" style="22"/>
    <col min="14081" max="14081" width="8.875" style="22" customWidth="1"/>
    <col min="14082" max="14085" width="9" style="22"/>
    <col min="14086" max="14086" width="14.5" style="22" customWidth="1"/>
    <col min="14087" max="14336" width="9" style="22"/>
    <col min="14337" max="14337" width="8.875" style="22" customWidth="1"/>
    <col min="14338" max="14341" width="9" style="22"/>
    <col min="14342" max="14342" width="14.5" style="22" customWidth="1"/>
    <col min="14343" max="14592" width="9" style="22"/>
    <col min="14593" max="14593" width="8.875" style="22" customWidth="1"/>
    <col min="14594" max="14597" width="9" style="22"/>
    <col min="14598" max="14598" width="14.5" style="22" customWidth="1"/>
    <col min="14599" max="14848" width="9" style="22"/>
    <col min="14849" max="14849" width="8.875" style="22" customWidth="1"/>
    <col min="14850" max="14853" width="9" style="22"/>
    <col min="14854" max="14854" width="14.5" style="22" customWidth="1"/>
    <col min="14855" max="15104" width="9" style="22"/>
    <col min="15105" max="15105" width="8.875" style="22" customWidth="1"/>
    <col min="15106" max="15109" width="9" style="22"/>
    <col min="15110" max="15110" width="14.5" style="22" customWidth="1"/>
    <col min="15111" max="15360" width="9" style="22"/>
    <col min="15361" max="15361" width="8.875" style="22" customWidth="1"/>
    <col min="15362" max="15365" width="9" style="22"/>
    <col min="15366" max="15366" width="14.5" style="22" customWidth="1"/>
    <col min="15367" max="15616" width="9" style="22"/>
    <col min="15617" max="15617" width="8.875" style="22" customWidth="1"/>
    <col min="15618" max="15621" width="9" style="22"/>
    <col min="15622" max="15622" width="14.5" style="22" customWidth="1"/>
    <col min="15623" max="15872" width="9" style="22"/>
    <col min="15873" max="15873" width="8.875" style="22" customWidth="1"/>
    <col min="15874" max="15877" width="9" style="22"/>
    <col min="15878" max="15878" width="14.5" style="22" customWidth="1"/>
    <col min="15879" max="16128" width="9" style="22"/>
    <col min="16129" max="16129" width="8.875" style="22" customWidth="1"/>
    <col min="16130" max="16133" width="9" style="22"/>
    <col min="16134" max="16134" width="14.5" style="22" customWidth="1"/>
    <col min="16135" max="16384" width="9" style="22"/>
  </cols>
  <sheetData>
    <row r="1" spans="1:10" ht="20.100000000000001" customHeight="1">
      <c r="A1" s="18"/>
      <c r="B1" s="19"/>
      <c r="C1" s="19"/>
      <c r="D1" s="19"/>
      <c r="E1" s="19"/>
      <c r="F1" s="20"/>
      <c r="G1" s="62">
        <f ca="1">TODAY()</f>
        <v>42235</v>
      </c>
      <c r="H1" s="62"/>
      <c r="I1" s="21"/>
    </row>
    <row r="2" spans="1:10" ht="20.100000000000001" customHeight="1">
      <c r="F2" s="20"/>
      <c r="G2" s="23"/>
      <c r="H2" s="23"/>
      <c r="I2" s="21"/>
    </row>
    <row r="3" spans="1:10" ht="20.100000000000001" customHeight="1">
      <c r="F3" s="20"/>
      <c r="G3" s="23"/>
      <c r="H3" s="23"/>
      <c r="I3" s="21"/>
    </row>
    <row r="4" spans="1:10" ht="17.25" customHeight="1">
      <c r="A4" s="63" t="s">
        <v>109</v>
      </c>
      <c r="B4" s="63"/>
      <c r="C4" s="63"/>
      <c r="D4" s="63"/>
      <c r="E4" s="63"/>
      <c r="F4" s="63"/>
      <c r="G4" s="63"/>
      <c r="H4" s="63"/>
      <c r="I4" s="21"/>
    </row>
    <row r="5" spans="1:10" ht="17.25" customHeight="1">
      <c r="A5" s="24"/>
      <c r="B5" s="24"/>
      <c r="C5" s="24"/>
      <c r="D5" s="24"/>
      <c r="E5" s="24"/>
      <c r="F5" s="24"/>
      <c r="G5" s="24"/>
      <c r="H5" s="24"/>
      <c r="I5" s="21"/>
    </row>
    <row r="6" spans="1:10" ht="15" customHeight="1">
      <c r="I6" s="21"/>
    </row>
    <row r="7" spans="1:10" ht="20.100000000000001" customHeight="1">
      <c r="A7" s="25" t="s">
        <v>110</v>
      </c>
      <c r="B7" s="22" t="s">
        <v>111</v>
      </c>
      <c r="I7" s="21"/>
    </row>
    <row r="8" spans="1:10" ht="20.100000000000001" customHeight="1">
      <c r="A8" s="25"/>
      <c r="I8" s="21"/>
    </row>
    <row r="9" spans="1:10" ht="20.100000000000001" customHeight="1">
      <c r="A9" s="25" t="s">
        <v>112</v>
      </c>
      <c r="B9" s="22" t="s">
        <v>113</v>
      </c>
      <c r="I9" s="21"/>
    </row>
    <row r="10" spans="1:10" ht="20.100000000000001" customHeight="1">
      <c r="A10" s="25" t="s">
        <v>114</v>
      </c>
      <c r="B10" s="22" t="s">
        <v>115</v>
      </c>
      <c r="I10" s="21"/>
    </row>
    <row r="11" spans="1:10" ht="20.100000000000001" customHeight="1">
      <c r="B11" s="26"/>
      <c r="C11" s="25"/>
      <c r="D11" s="25"/>
      <c r="E11" s="25"/>
      <c r="F11" s="25"/>
      <c r="I11" s="21"/>
    </row>
    <row r="12" spans="1:10" ht="20.100000000000001" customHeight="1">
      <c r="A12" s="27" t="s">
        <v>116</v>
      </c>
      <c r="B12" s="26" t="s">
        <v>117</v>
      </c>
      <c r="C12" s="25"/>
      <c r="D12" s="25"/>
      <c r="E12" s="25"/>
      <c r="F12" s="25"/>
      <c r="G12" s="25"/>
      <c r="I12" s="21"/>
    </row>
    <row r="13" spans="1:10" ht="20.100000000000001" customHeight="1">
      <c r="A13" s="28"/>
      <c r="B13" s="29"/>
      <c r="C13" s="30"/>
      <c r="D13" s="30"/>
      <c r="E13" s="30"/>
      <c r="F13" s="30"/>
      <c r="G13" s="30"/>
      <c r="H13" s="31"/>
      <c r="I13" s="32"/>
      <c r="J13" s="33"/>
    </row>
    <row r="14" spans="1:10" ht="20.100000000000001" customHeight="1">
      <c r="A14" s="28"/>
      <c r="B14" s="29"/>
      <c r="C14" s="30"/>
      <c r="D14" s="30"/>
      <c r="E14" s="30"/>
      <c r="F14" s="30"/>
      <c r="G14" s="30"/>
      <c r="H14" s="31"/>
      <c r="I14" s="32"/>
      <c r="J14" s="33"/>
    </row>
    <row r="15" spans="1:10" ht="35.25" customHeight="1">
      <c r="A15" s="34" t="s">
        <v>118</v>
      </c>
      <c r="B15" s="25"/>
      <c r="C15" s="25"/>
      <c r="D15" s="25"/>
      <c r="E15" s="25"/>
      <c r="F15" s="25"/>
      <c r="G15" s="35" t="s">
        <v>119</v>
      </c>
      <c r="H15" s="25"/>
      <c r="I15" s="21"/>
    </row>
    <row r="16" spans="1:10" ht="29.25" customHeight="1">
      <c r="A16" s="36"/>
      <c r="B16" s="37"/>
      <c r="C16" s="37"/>
      <c r="D16" s="38"/>
      <c r="E16" s="39"/>
      <c r="F16" s="39"/>
      <c r="G16" s="39"/>
      <c r="H16" s="40"/>
      <c r="I16" s="21"/>
    </row>
    <row r="17" spans="1:9" ht="29.25" customHeight="1">
      <c r="A17" s="41" t="s">
        <v>120</v>
      </c>
      <c r="B17" s="42" t="s">
        <v>121</v>
      </c>
      <c r="C17" s="42"/>
      <c r="D17" s="42"/>
      <c r="E17" s="43"/>
      <c r="F17" s="43"/>
      <c r="G17" s="44"/>
      <c r="H17" s="45"/>
      <c r="I17" s="21"/>
    </row>
    <row r="18" spans="1:9" ht="29.25" customHeight="1">
      <c r="A18" s="41" t="s">
        <v>122</v>
      </c>
      <c r="B18" s="42" t="s">
        <v>123</v>
      </c>
      <c r="C18" s="42"/>
      <c r="D18" s="42"/>
      <c r="E18" s="43"/>
      <c r="F18" s="43"/>
      <c r="G18" s="44"/>
      <c r="H18" s="45"/>
      <c r="I18" s="21"/>
    </row>
    <row r="19" spans="1:9" ht="29.25" customHeight="1">
      <c r="A19" s="41"/>
      <c r="B19" s="42"/>
      <c r="C19" s="42"/>
      <c r="D19" s="42"/>
      <c r="E19" s="43"/>
      <c r="F19" s="43"/>
      <c r="G19" s="44"/>
      <c r="H19" s="45"/>
      <c r="I19" s="21"/>
    </row>
    <row r="20" spans="1:9" ht="29.25" customHeight="1">
      <c r="A20" s="41" t="s">
        <v>122</v>
      </c>
      <c r="B20" s="42" t="s">
        <v>124</v>
      </c>
      <c r="C20" s="42"/>
      <c r="D20" s="42"/>
      <c r="E20" s="43"/>
      <c r="F20" s="43"/>
      <c r="G20" s="44"/>
      <c r="H20" s="45"/>
      <c r="I20" s="21"/>
    </row>
    <row r="21" spans="1:9" ht="29.25" customHeight="1">
      <c r="A21" s="41" t="s">
        <v>122</v>
      </c>
      <c r="B21" s="42" t="s">
        <v>125</v>
      </c>
      <c r="C21" s="42"/>
      <c r="D21" s="42"/>
      <c r="E21" s="43"/>
      <c r="F21" s="43"/>
      <c r="G21" s="44"/>
      <c r="H21" s="46"/>
      <c r="I21" s="21"/>
    </row>
    <row r="22" spans="1:9" ht="29.25" customHeight="1">
      <c r="A22" s="41" t="s">
        <v>122</v>
      </c>
      <c r="B22" s="42" t="s">
        <v>126</v>
      </c>
      <c r="C22" s="42"/>
      <c r="D22" s="42"/>
      <c r="E22" s="43"/>
      <c r="F22" s="43"/>
      <c r="G22" s="44"/>
      <c r="H22" s="46"/>
      <c r="I22" s="21"/>
    </row>
    <row r="23" spans="1:9" ht="29.25" customHeight="1">
      <c r="A23" s="41" t="s">
        <v>122</v>
      </c>
      <c r="B23" s="42" t="s">
        <v>127</v>
      </c>
      <c r="C23" s="42"/>
      <c r="D23" s="42"/>
      <c r="E23" s="43"/>
      <c r="F23" s="43"/>
      <c r="G23" s="44"/>
      <c r="H23" s="46"/>
      <c r="I23" s="21"/>
    </row>
    <row r="24" spans="1:9" ht="29.25" customHeight="1">
      <c r="A24" s="41" t="s">
        <v>122</v>
      </c>
      <c r="B24" s="42" t="s">
        <v>128</v>
      </c>
      <c r="C24" s="42"/>
      <c r="D24" s="42"/>
      <c r="E24" s="43"/>
      <c r="F24" s="43"/>
      <c r="G24" s="44"/>
      <c r="H24" s="46"/>
      <c r="I24" s="21"/>
    </row>
    <row r="25" spans="1:9" ht="29.25" customHeight="1">
      <c r="A25" s="41"/>
      <c r="B25" s="42"/>
      <c r="C25" s="42"/>
      <c r="D25" s="42"/>
      <c r="E25" s="43"/>
      <c r="F25" s="43"/>
      <c r="G25" s="44"/>
      <c r="H25" s="46"/>
      <c r="I25" s="21"/>
    </row>
    <row r="26" spans="1:9" ht="29.25" customHeight="1">
      <c r="A26" s="41" t="s">
        <v>122</v>
      </c>
      <c r="B26" s="42" t="s">
        <v>129</v>
      </c>
      <c r="C26" s="42"/>
      <c r="D26" s="42"/>
      <c r="E26" s="43"/>
      <c r="F26" s="43"/>
      <c r="G26" s="44"/>
      <c r="H26" s="46"/>
      <c r="I26" s="21"/>
    </row>
    <row r="27" spans="1:9" ht="29.25" customHeight="1">
      <c r="A27" s="41" t="s">
        <v>122</v>
      </c>
      <c r="B27" s="42" t="s">
        <v>130</v>
      </c>
      <c r="C27" s="42"/>
      <c r="D27" s="42"/>
      <c r="E27" s="43"/>
      <c r="F27" s="47"/>
      <c r="G27" s="48"/>
      <c r="H27" s="46"/>
      <c r="I27" s="21"/>
    </row>
    <row r="28" spans="1:9" ht="29.25" customHeight="1">
      <c r="A28" s="49"/>
      <c r="B28" s="50"/>
      <c r="C28" s="50"/>
      <c r="D28" s="50"/>
      <c r="E28" s="43"/>
      <c r="F28" s="47"/>
      <c r="G28" s="48"/>
      <c r="H28" s="46"/>
      <c r="I28" s="21"/>
    </row>
    <row r="29" spans="1:9" ht="29.25" customHeight="1">
      <c r="A29" s="41"/>
      <c r="B29" s="51"/>
      <c r="C29" s="52"/>
      <c r="D29" s="52"/>
      <c r="E29" s="44"/>
      <c r="F29" s="44"/>
      <c r="G29" s="44"/>
      <c r="H29" s="46"/>
      <c r="I29" s="21"/>
    </row>
    <row r="30" spans="1:9" ht="28.5" customHeight="1">
      <c r="A30" s="53"/>
      <c r="B30" s="54"/>
      <c r="C30" s="54"/>
      <c r="D30" s="54"/>
      <c r="E30" s="54"/>
      <c r="F30" s="54"/>
      <c r="G30" s="54"/>
      <c r="H30" s="55"/>
      <c r="I30" s="21"/>
    </row>
    <row r="31" spans="1:9">
      <c r="I31" s="21"/>
    </row>
    <row r="32" spans="1:9">
      <c r="I32" s="21"/>
    </row>
    <row r="33" spans="9:9">
      <c r="I33" s="21"/>
    </row>
    <row r="34" spans="9:9">
      <c r="I34" s="21"/>
    </row>
    <row r="35" spans="9:9">
      <c r="I35" s="21"/>
    </row>
    <row r="36" spans="9:9">
      <c r="I36" s="21"/>
    </row>
    <row r="37" spans="9:9">
      <c r="I37" s="21"/>
    </row>
  </sheetData>
  <mergeCells count="2">
    <mergeCell ref="G1:H1"/>
    <mergeCell ref="A4:H4"/>
  </mergeCells>
  <phoneticPr fontId="1"/>
  <printOptions horizontalCentered="1"/>
  <pageMargins left="0.78740157480314965" right="0.78740157480314965" top="0.5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10" sqref="C10"/>
    </sheetView>
  </sheetViews>
  <sheetFormatPr defaultRowHeight="13.5"/>
  <cols>
    <col min="1" max="1" width="13.125" customWidth="1"/>
    <col min="4" max="4" width="11.25" customWidth="1"/>
  </cols>
  <sheetData>
    <row r="1" spans="1:4">
      <c r="B1" t="s">
        <v>134</v>
      </c>
      <c r="C1" t="s">
        <v>135</v>
      </c>
      <c r="D1" t="s">
        <v>136</v>
      </c>
    </row>
    <row r="2" spans="1:4">
      <c r="A2" t="s">
        <v>131</v>
      </c>
      <c r="B2">
        <v>300</v>
      </c>
      <c r="C2">
        <v>30</v>
      </c>
      <c r="D2">
        <f>B2*C2</f>
        <v>9000</v>
      </c>
    </row>
    <row r="4" spans="1:4">
      <c r="A4" t="s">
        <v>132</v>
      </c>
      <c r="B4">
        <v>300</v>
      </c>
      <c r="C4">
        <v>30</v>
      </c>
      <c r="D4">
        <f>B4*C4</f>
        <v>9000</v>
      </c>
    </row>
    <row r="6" spans="1:4">
      <c r="A6" t="s">
        <v>133</v>
      </c>
      <c r="B6">
        <v>500</v>
      </c>
      <c r="C6">
        <v>60</v>
      </c>
      <c r="D6">
        <f>B6*C6</f>
        <v>30000</v>
      </c>
    </row>
    <row r="8" spans="1:4">
      <c r="A8" t="s">
        <v>26</v>
      </c>
      <c r="B8">
        <f>SUM(B2:B7)</f>
        <v>1100</v>
      </c>
      <c r="C8">
        <f>SUM(C2:C7)</f>
        <v>120</v>
      </c>
      <c r="D8">
        <f>SUM(D2:D7)</f>
        <v>48000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総数</vt:lpstr>
      <vt:lpstr>大懇親会概算</vt:lpstr>
      <vt:lpstr>２次会店</vt:lpstr>
      <vt:lpstr>前日会議市民会館　費用</vt:lpstr>
      <vt:lpstr>開会式・閉会式費用</vt:lpstr>
      <vt:lpstr>大懇親会費用</vt:lpstr>
      <vt:lpstr>メニュー表</vt:lpstr>
      <vt:lpstr>各賞景品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masaoki</dc:creator>
  <cp:lastModifiedBy>muroran</cp:lastModifiedBy>
  <cp:lastPrinted>2015-02-22T03:47:28Z</cp:lastPrinted>
  <dcterms:created xsi:type="dcterms:W3CDTF">2015-01-21T06:03:51Z</dcterms:created>
  <dcterms:modified xsi:type="dcterms:W3CDTF">2015-08-19T05:59:06Z</dcterms:modified>
</cp:coreProperties>
</file>