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" windowWidth="19395" windowHeight="8055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C25" i="1" l="1"/>
  <c r="C53" i="1"/>
  <c r="C45" i="1"/>
  <c r="C36" i="1"/>
  <c r="C10" i="1"/>
  <c r="C55" i="1" l="1"/>
</calcChain>
</file>

<file path=xl/sharedStrings.xml><?xml version="1.0" encoding="utf-8"?>
<sst xmlns="http://schemas.openxmlformats.org/spreadsheetml/2006/main" count="89" uniqueCount="78">
  <si>
    <t>第６６回北海道歯科医師野球大会予算案</t>
    <phoneticPr fontId="1"/>
  </si>
  <si>
    <t>収入</t>
    <phoneticPr fontId="1"/>
  </si>
  <si>
    <t>科目</t>
    <phoneticPr fontId="1"/>
  </si>
  <si>
    <t>助成金</t>
    <phoneticPr fontId="1"/>
  </si>
  <si>
    <t>登録費</t>
    <phoneticPr fontId="1"/>
  </si>
  <si>
    <t>参加費</t>
    <phoneticPr fontId="1"/>
  </si>
  <si>
    <t>広告料</t>
    <phoneticPr fontId="1"/>
  </si>
  <si>
    <t>雑収入</t>
    <phoneticPr fontId="1"/>
  </si>
  <si>
    <t>支出</t>
    <phoneticPr fontId="1"/>
  </si>
  <si>
    <t>通信費</t>
    <phoneticPr fontId="1"/>
  </si>
  <si>
    <t>交通費</t>
    <phoneticPr fontId="1"/>
  </si>
  <si>
    <t>弁当、飲物</t>
    <phoneticPr fontId="1"/>
  </si>
  <si>
    <t>連盟寄付</t>
    <phoneticPr fontId="1"/>
  </si>
  <si>
    <t>審判謝礼</t>
    <phoneticPr fontId="1"/>
  </si>
  <si>
    <t>手伝謝礼</t>
    <phoneticPr fontId="1"/>
  </si>
  <si>
    <t>諸経費</t>
    <phoneticPr fontId="1"/>
  </si>
  <si>
    <t>人件費</t>
    <phoneticPr fontId="1"/>
  </si>
  <si>
    <t>看板代</t>
    <phoneticPr fontId="1"/>
  </si>
  <si>
    <t>予備費</t>
    <phoneticPr fontId="1"/>
  </si>
  <si>
    <t>式典委員会</t>
    <phoneticPr fontId="1"/>
  </si>
  <si>
    <t>総務委員会</t>
    <phoneticPr fontId="1"/>
  </si>
  <si>
    <t>懇親会</t>
    <phoneticPr fontId="1"/>
  </si>
  <si>
    <t>式典費用</t>
    <phoneticPr fontId="1"/>
  </si>
  <si>
    <t>余興</t>
    <phoneticPr fontId="1"/>
  </si>
  <si>
    <t>会場設備費</t>
    <phoneticPr fontId="1"/>
  </si>
  <si>
    <t>競技委員会</t>
    <phoneticPr fontId="1"/>
  </si>
  <si>
    <t>備品</t>
    <phoneticPr fontId="1"/>
  </si>
  <si>
    <t>保険料</t>
    <phoneticPr fontId="1"/>
  </si>
  <si>
    <t>広報委員会</t>
    <phoneticPr fontId="1"/>
  </si>
  <si>
    <t>プログラム</t>
    <phoneticPr fontId="1"/>
  </si>
  <si>
    <t>記念写真</t>
    <phoneticPr fontId="1"/>
  </si>
  <si>
    <t>写真代</t>
    <phoneticPr fontId="1"/>
  </si>
  <si>
    <t>送料</t>
    <phoneticPr fontId="1"/>
  </si>
  <si>
    <t>スタッフユニフォーム</t>
    <phoneticPr fontId="1"/>
  </si>
  <si>
    <t>小計</t>
    <phoneticPr fontId="1"/>
  </si>
  <si>
    <t>支出合計</t>
    <phoneticPr fontId="1"/>
  </si>
  <si>
    <t>収入合計</t>
    <phoneticPr fontId="1"/>
  </si>
  <si>
    <t>予算</t>
    <phoneticPr fontId="1"/>
  </si>
  <si>
    <t>道歯500,000　国保1,000,000</t>
    <phoneticPr fontId="1"/>
  </si>
  <si>
    <t>祝儀　17郡市区会長　道歯役員</t>
    <phoneticPr fontId="1"/>
  </si>
  <si>
    <t>印刷費</t>
    <phoneticPr fontId="1"/>
  </si>
  <si>
    <t>球場設備使用料</t>
    <phoneticPr fontId="1"/>
  </si>
  <si>
    <t>総務委員会</t>
    <phoneticPr fontId="1"/>
  </si>
  <si>
    <t>520名×6500円</t>
    <phoneticPr fontId="1"/>
  </si>
  <si>
    <t>10,000円×１２球場</t>
    <phoneticPr fontId="1"/>
  </si>
  <si>
    <t>スナップ写真</t>
    <phoneticPr fontId="1"/>
  </si>
  <si>
    <t>式典委員会</t>
    <phoneticPr fontId="1"/>
  </si>
  <si>
    <t>競技委員会</t>
    <phoneticPr fontId="1"/>
  </si>
  <si>
    <t>広報委員会</t>
    <phoneticPr fontId="1"/>
  </si>
  <si>
    <t>収入</t>
    <phoneticPr fontId="1"/>
  </si>
  <si>
    <t>第５２回室蘭大会の決算をもとに、予算案作成のため、今後の追加修正あり、各部で見積もりを</t>
    <phoneticPr fontId="1"/>
  </si>
  <si>
    <t>出してもらうことにより、変更されるものと思います。</t>
    <phoneticPr fontId="1"/>
  </si>
  <si>
    <t>バス代</t>
    <phoneticPr fontId="1"/>
  </si>
  <si>
    <t>弁当770円×700個（選手スタッフ等）、ジュース</t>
    <phoneticPr fontId="1"/>
  </si>
  <si>
    <t>野球連盟へ寄付</t>
    <phoneticPr fontId="1"/>
  </si>
  <si>
    <t>球場立て看板等</t>
    <phoneticPr fontId="1"/>
  </si>
  <si>
    <t>式場代連盟理事会主将会議等</t>
    <phoneticPr fontId="1"/>
  </si>
  <si>
    <t>景品</t>
    <rPh sb="0" eb="2">
      <t>ケイヒン</t>
    </rPh>
    <phoneticPr fontId="1"/>
  </si>
  <si>
    <t>ホームラン賞等（1試合5000円程度）</t>
    <rPh sb="5" eb="6">
      <t>ショウ</t>
    </rPh>
    <rPh sb="6" eb="7">
      <t>トウ</t>
    </rPh>
    <rPh sb="9" eb="11">
      <t>シアイ</t>
    </rPh>
    <rPh sb="15" eb="16">
      <t>エン</t>
    </rPh>
    <rPh sb="16" eb="18">
      <t>テイド</t>
    </rPh>
    <phoneticPr fontId="1"/>
  </si>
  <si>
    <t>100,000円×１２球場（テント、トイレ、飲み物、放送等レンタル）</t>
    <rPh sb="22" eb="23">
      <t>ノ</t>
    </rPh>
    <rPh sb="24" eb="25">
      <t>モノ</t>
    </rPh>
    <rPh sb="26" eb="28">
      <t>ホウソウ</t>
    </rPh>
    <rPh sb="28" eb="29">
      <t>トウ</t>
    </rPh>
    <phoneticPr fontId="1"/>
  </si>
  <si>
    <t>審判謝礼</t>
    <rPh sb="0" eb="2">
      <t>シンパン</t>
    </rPh>
    <rPh sb="2" eb="4">
      <t>シャレイ</t>
    </rPh>
    <phoneticPr fontId="1"/>
  </si>
  <si>
    <t>１試合３人×３０００円×５１試合＋３人（決勝）</t>
    <rPh sb="1" eb="3">
      <t>シアイ</t>
    </rPh>
    <rPh sb="4" eb="5">
      <t>ニン</t>
    </rPh>
    <rPh sb="10" eb="11">
      <t>エン</t>
    </rPh>
    <rPh sb="14" eb="16">
      <t>シアイ</t>
    </rPh>
    <rPh sb="18" eb="19">
      <t>ニン</t>
    </rPh>
    <rPh sb="20" eb="22">
      <t>ケッショウ</t>
    </rPh>
    <phoneticPr fontId="1"/>
  </si>
  <si>
    <t>還暦野球、１試合３人×２０００円×５１試合</t>
    <rPh sb="0" eb="2">
      <t>カンレキ</t>
    </rPh>
    <rPh sb="2" eb="4">
      <t>ヤキュウ</t>
    </rPh>
    <rPh sb="6" eb="8">
      <t>シアイ</t>
    </rPh>
    <rPh sb="9" eb="10">
      <t>ニン</t>
    </rPh>
    <rPh sb="15" eb="16">
      <t>エン</t>
    </rPh>
    <rPh sb="19" eb="21">
      <t>シアイ</t>
    </rPh>
    <phoneticPr fontId="1"/>
  </si>
  <si>
    <t>51試合×9０００（一人3000円×3）＋決勝３人</t>
    <rPh sb="2" eb="4">
      <t>シアイ</t>
    </rPh>
    <rPh sb="10" eb="12">
      <t>ヒトリ</t>
    </rPh>
    <rPh sb="16" eb="17">
      <t>エン</t>
    </rPh>
    <rPh sb="21" eb="23">
      <t>ケッショウ</t>
    </rPh>
    <rPh sb="24" eb="25">
      <t>ニン</t>
    </rPh>
    <phoneticPr fontId="1"/>
  </si>
  <si>
    <t>お手伝い</t>
    <rPh sb="1" eb="3">
      <t>テツダ</t>
    </rPh>
    <phoneticPr fontId="1"/>
  </si>
  <si>
    <t>記念品</t>
    <rPh sb="0" eb="3">
      <t>キネンヒン</t>
    </rPh>
    <phoneticPr fontId="1"/>
  </si>
  <si>
    <t>なし</t>
    <phoneticPr fontId="1"/>
  </si>
  <si>
    <t>帯広歯科医師会より寄贈（持ち回り使用）</t>
    <rPh sb="0" eb="2">
      <t>オビヒロ</t>
    </rPh>
    <rPh sb="2" eb="4">
      <t>シカ</t>
    </rPh>
    <rPh sb="4" eb="6">
      <t>イシ</t>
    </rPh>
    <rPh sb="6" eb="7">
      <t>カイ</t>
    </rPh>
    <rPh sb="9" eb="11">
      <t>キソウ</t>
    </rPh>
    <rPh sb="12" eb="13">
      <t>モ</t>
    </rPh>
    <rPh sb="14" eb="15">
      <t>マワ</t>
    </rPh>
    <rPh sb="16" eb="18">
      <t>シヨウ</t>
    </rPh>
    <phoneticPr fontId="1"/>
  </si>
  <si>
    <t>横断幕立て看板</t>
    <phoneticPr fontId="1"/>
  </si>
  <si>
    <t>事務用品,ゴミ処理代等</t>
    <phoneticPr fontId="1"/>
  </si>
  <si>
    <t>31チーム×30,000　404人×2,000</t>
    <phoneticPr fontId="1"/>
  </si>
  <si>
    <t>404人×20,000</t>
    <phoneticPr fontId="1"/>
  </si>
  <si>
    <t>404人×2000円</t>
    <phoneticPr fontId="1"/>
  </si>
  <si>
    <t>持ち込み料理</t>
    <rPh sb="0" eb="1">
      <t>モ</t>
    </rPh>
    <rPh sb="2" eb="3">
      <t>コ</t>
    </rPh>
    <rPh sb="4" eb="6">
      <t>リョウリ</t>
    </rPh>
    <phoneticPr fontId="1"/>
  </si>
  <si>
    <t>２０００円×２２５名分景品</t>
    <rPh sb="4" eb="5">
      <t>エン</t>
    </rPh>
    <rPh sb="9" eb="10">
      <t>メイ</t>
    </rPh>
    <rPh sb="10" eb="11">
      <t>ブン</t>
    </rPh>
    <rPh sb="11" eb="13">
      <t>ケイヒン</t>
    </rPh>
    <phoneticPr fontId="1"/>
  </si>
  <si>
    <t>地獄太鼓</t>
    <rPh sb="0" eb="2">
      <t>ジゴク</t>
    </rPh>
    <rPh sb="2" eb="4">
      <t>ダイコ</t>
    </rPh>
    <phoneticPr fontId="1"/>
  </si>
  <si>
    <t>プログラム1050円×600部　ナイトマップ</t>
    <phoneticPr fontId="1"/>
  </si>
  <si>
    <t>平成27年5月24日現在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</si>
</sst>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>
      <alignment vertical="center"/>
    </xf>
    <xf numFmtId="0" fontId="0" fillId="0" borderId="4" xfId="0" applyFill="1" applyBorder="1">
      <alignment vertical="center"/>
    </xf>
    <xf numFmtId="0" fontId="0" fillId="0" borderId="3" xfId="1" applyNumberFormat="1" applyFont="1" applyBorder="1" applyAlignment="1">
      <alignment horizontal="center" vertical="center" textRotation="255"/>
    </xf>
    <xf numFmtId="0" fontId="0" fillId="0" borderId="1" xfId="1" applyNumberFormat="1" applyFont="1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D3" sqref="D3"/>
    </sheetView>
  </sheetViews>
  <sheetFormatPr defaultRowHeight="13.5" x14ac:dyDescent="0.15"/>
  <cols>
    <col min="2" max="2" width="14.75" customWidth="1"/>
    <col min="3" max="3" width="12.125" customWidth="1"/>
    <col min="4" max="4" width="41.5" customWidth="1"/>
  </cols>
  <sheetData>
    <row r="1" spans="1:4" ht="17.25" x14ac:dyDescent="0.15">
      <c r="B1" s="10" t="s">
        <v>0</v>
      </c>
      <c r="C1" s="11"/>
      <c r="D1" s="11"/>
    </row>
    <row r="2" spans="1:4" x14ac:dyDescent="0.15">
      <c r="D2" t="s">
        <v>77</v>
      </c>
    </row>
    <row r="3" spans="1:4" x14ac:dyDescent="0.15">
      <c r="B3" t="s">
        <v>1</v>
      </c>
    </row>
    <row r="4" spans="1:4" x14ac:dyDescent="0.15">
      <c r="A4" s="9" t="s">
        <v>49</v>
      </c>
      <c r="B4" s="2" t="s">
        <v>2</v>
      </c>
      <c r="C4" s="2" t="s">
        <v>37</v>
      </c>
      <c r="D4" s="2"/>
    </row>
    <row r="5" spans="1:4" x14ac:dyDescent="0.15">
      <c r="A5" s="9"/>
      <c r="B5" s="2" t="s">
        <v>3</v>
      </c>
      <c r="C5" s="3">
        <v>1500000</v>
      </c>
      <c r="D5" s="2" t="s">
        <v>38</v>
      </c>
    </row>
    <row r="6" spans="1:4" x14ac:dyDescent="0.15">
      <c r="A6" s="9"/>
      <c r="B6" s="2" t="s">
        <v>4</v>
      </c>
      <c r="C6" s="3">
        <v>1738000</v>
      </c>
      <c r="D6" s="2" t="s">
        <v>70</v>
      </c>
    </row>
    <row r="7" spans="1:4" x14ac:dyDescent="0.15">
      <c r="A7" s="9"/>
      <c r="B7" s="2" t="s">
        <v>5</v>
      </c>
      <c r="C7" s="3">
        <v>8080000</v>
      </c>
      <c r="D7" s="2" t="s">
        <v>71</v>
      </c>
    </row>
    <row r="8" spans="1:4" x14ac:dyDescent="0.15">
      <c r="A8" s="9"/>
      <c r="B8" s="2" t="s">
        <v>6</v>
      </c>
      <c r="C8" s="3">
        <v>1000000</v>
      </c>
      <c r="D8" s="2"/>
    </row>
    <row r="9" spans="1:4" x14ac:dyDescent="0.15">
      <c r="A9" s="9"/>
      <c r="B9" s="2" t="s">
        <v>7</v>
      </c>
      <c r="C9" s="3">
        <v>300000</v>
      </c>
      <c r="D9" s="2" t="s">
        <v>39</v>
      </c>
    </row>
    <row r="10" spans="1:4" x14ac:dyDescent="0.15">
      <c r="A10" s="9"/>
      <c r="B10" s="2" t="s">
        <v>36</v>
      </c>
      <c r="C10" s="3">
        <f>SUM(C5:C9)</f>
        <v>12618000</v>
      </c>
      <c r="D10" s="2"/>
    </row>
    <row r="12" spans="1:4" x14ac:dyDescent="0.15">
      <c r="A12" s="4"/>
      <c r="B12" s="2" t="s">
        <v>8</v>
      </c>
      <c r="C12" s="2" t="s">
        <v>20</v>
      </c>
      <c r="D12" s="2"/>
    </row>
    <row r="13" spans="1:4" x14ac:dyDescent="0.15">
      <c r="A13" s="7" t="s">
        <v>42</v>
      </c>
      <c r="B13" s="2" t="s">
        <v>4</v>
      </c>
      <c r="C13" s="3">
        <v>808000</v>
      </c>
      <c r="D13" s="2" t="s">
        <v>72</v>
      </c>
    </row>
    <row r="14" spans="1:4" x14ac:dyDescent="0.15">
      <c r="A14" s="8"/>
      <c r="B14" s="2" t="s">
        <v>9</v>
      </c>
      <c r="C14" s="3">
        <v>150000</v>
      </c>
      <c r="D14" s="2"/>
    </row>
    <row r="15" spans="1:4" x14ac:dyDescent="0.15">
      <c r="A15" s="8"/>
      <c r="B15" s="2" t="s">
        <v>40</v>
      </c>
      <c r="C15" s="3">
        <v>120000</v>
      </c>
      <c r="D15" s="2"/>
    </row>
    <row r="16" spans="1:4" x14ac:dyDescent="0.15">
      <c r="A16" s="8"/>
      <c r="B16" s="2" t="s">
        <v>10</v>
      </c>
      <c r="C16" s="3">
        <v>700000</v>
      </c>
      <c r="D16" s="2" t="s">
        <v>52</v>
      </c>
    </row>
    <row r="17" spans="1:4" x14ac:dyDescent="0.15">
      <c r="A17" s="8"/>
      <c r="B17" s="2" t="s">
        <v>11</v>
      </c>
      <c r="C17" s="3">
        <v>800000</v>
      </c>
      <c r="D17" s="2" t="s">
        <v>53</v>
      </c>
    </row>
    <row r="18" spans="1:4" x14ac:dyDescent="0.15">
      <c r="A18" s="8"/>
      <c r="B18" s="2" t="s">
        <v>12</v>
      </c>
      <c r="C18" s="3">
        <v>100000</v>
      </c>
      <c r="D18" s="2" t="s">
        <v>54</v>
      </c>
    </row>
    <row r="19" spans="1:4" x14ac:dyDescent="0.15">
      <c r="A19" s="8"/>
      <c r="B19" s="2" t="s">
        <v>60</v>
      </c>
      <c r="C19" s="2">
        <v>500000</v>
      </c>
      <c r="D19" s="2" t="s">
        <v>61</v>
      </c>
    </row>
    <row r="20" spans="1:4" x14ac:dyDescent="0.15">
      <c r="A20" s="8"/>
      <c r="B20" s="2" t="s">
        <v>14</v>
      </c>
      <c r="C20" s="3">
        <v>306000</v>
      </c>
      <c r="D20" s="2" t="s">
        <v>62</v>
      </c>
    </row>
    <row r="21" spans="1:4" x14ac:dyDescent="0.15">
      <c r="A21" s="8"/>
      <c r="B21" s="2" t="s">
        <v>15</v>
      </c>
      <c r="C21" s="3">
        <v>500000</v>
      </c>
      <c r="D21" s="2" t="s">
        <v>69</v>
      </c>
    </row>
    <row r="22" spans="1:4" x14ac:dyDescent="0.15">
      <c r="A22" s="8"/>
      <c r="B22" s="2" t="s">
        <v>16</v>
      </c>
      <c r="C22" s="3">
        <v>200000</v>
      </c>
      <c r="D22" s="2" t="s">
        <v>64</v>
      </c>
    </row>
    <row r="23" spans="1:4" x14ac:dyDescent="0.15">
      <c r="A23" s="8"/>
      <c r="B23" s="2" t="s">
        <v>17</v>
      </c>
      <c r="C23" s="3">
        <v>10000</v>
      </c>
      <c r="D23" s="2" t="s">
        <v>55</v>
      </c>
    </row>
    <row r="24" spans="1:4" x14ac:dyDescent="0.15">
      <c r="A24" s="8"/>
      <c r="B24" s="2" t="s">
        <v>18</v>
      </c>
      <c r="C24" s="3">
        <v>246000</v>
      </c>
      <c r="D24" s="2"/>
    </row>
    <row r="25" spans="1:4" x14ac:dyDescent="0.15">
      <c r="A25" s="8"/>
      <c r="B25" s="2" t="s">
        <v>34</v>
      </c>
      <c r="C25" s="3">
        <f>SUM(C13:C24)</f>
        <v>4440000</v>
      </c>
      <c r="D25" s="2"/>
    </row>
    <row r="26" spans="1:4" x14ac:dyDescent="0.15">
      <c r="C26" s="1"/>
    </row>
    <row r="27" spans="1:4" x14ac:dyDescent="0.15">
      <c r="A27" s="9" t="s">
        <v>46</v>
      </c>
      <c r="B27" s="2" t="s">
        <v>8</v>
      </c>
      <c r="C27" s="2" t="s">
        <v>19</v>
      </c>
      <c r="D27" s="2"/>
    </row>
    <row r="28" spans="1:4" x14ac:dyDescent="0.15">
      <c r="A28" s="9"/>
      <c r="B28" s="2" t="s">
        <v>21</v>
      </c>
      <c r="C28" s="3">
        <v>3380000</v>
      </c>
      <c r="D28" s="2" t="s">
        <v>43</v>
      </c>
    </row>
    <row r="29" spans="1:4" x14ac:dyDescent="0.15">
      <c r="A29" s="9"/>
      <c r="B29" s="2" t="s">
        <v>22</v>
      </c>
      <c r="C29" s="3">
        <v>200000</v>
      </c>
      <c r="D29" s="2" t="s">
        <v>56</v>
      </c>
    </row>
    <row r="30" spans="1:4" x14ac:dyDescent="0.15">
      <c r="A30" s="9"/>
      <c r="B30" s="2" t="s">
        <v>73</v>
      </c>
      <c r="C30" s="3">
        <v>400000</v>
      </c>
      <c r="D30" s="2" t="s">
        <v>65</v>
      </c>
    </row>
    <row r="31" spans="1:4" x14ac:dyDescent="0.15">
      <c r="A31" s="9"/>
      <c r="B31" s="2" t="s">
        <v>23</v>
      </c>
      <c r="C31" s="3">
        <v>500000</v>
      </c>
      <c r="D31" s="2" t="s">
        <v>74</v>
      </c>
    </row>
    <row r="32" spans="1:4" x14ac:dyDescent="0.15">
      <c r="A32" s="9"/>
      <c r="B32" s="2" t="s">
        <v>24</v>
      </c>
      <c r="C32" s="3">
        <v>100000</v>
      </c>
      <c r="D32" s="2" t="s">
        <v>68</v>
      </c>
    </row>
    <row r="33" spans="1:4" x14ac:dyDescent="0.15">
      <c r="A33" s="9"/>
      <c r="B33" s="5" t="s">
        <v>33</v>
      </c>
      <c r="C33" s="3">
        <v>0</v>
      </c>
      <c r="D33" s="2" t="s">
        <v>67</v>
      </c>
    </row>
    <row r="34" spans="1:4" x14ac:dyDescent="0.15">
      <c r="A34" s="9"/>
      <c r="B34" s="2" t="s">
        <v>23</v>
      </c>
      <c r="C34" s="3">
        <v>80000</v>
      </c>
      <c r="D34" s="2" t="s">
        <v>75</v>
      </c>
    </row>
    <row r="35" spans="1:4" x14ac:dyDescent="0.15">
      <c r="A35" s="9"/>
      <c r="B35" s="2" t="s">
        <v>18</v>
      </c>
      <c r="C35" s="3">
        <v>200000</v>
      </c>
      <c r="D35" s="2"/>
    </row>
    <row r="36" spans="1:4" x14ac:dyDescent="0.15">
      <c r="A36" s="9"/>
      <c r="B36" s="2" t="s">
        <v>34</v>
      </c>
      <c r="C36" s="3">
        <f>SUM(C28:C35)</f>
        <v>4860000</v>
      </c>
      <c r="D36" s="2"/>
    </row>
    <row r="38" spans="1:4" x14ac:dyDescent="0.15">
      <c r="A38" s="9" t="s">
        <v>47</v>
      </c>
      <c r="B38" s="2" t="s">
        <v>8</v>
      </c>
      <c r="C38" s="2" t="s">
        <v>25</v>
      </c>
      <c r="D38" s="2"/>
    </row>
    <row r="39" spans="1:4" x14ac:dyDescent="0.15">
      <c r="A39" s="9"/>
      <c r="B39" s="2" t="s">
        <v>41</v>
      </c>
      <c r="C39" s="3">
        <v>120000</v>
      </c>
      <c r="D39" s="2" t="s">
        <v>44</v>
      </c>
    </row>
    <row r="40" spans="1:4" x14ac:dyDescent="0.15">
      <c r="A40" s="9"/>
      <c r="B40" s="2" t="s">
        <v>26</v>
      </c>
      <c r="C40" s="3">
        <v>1200000</v>
      </c>
      <c r="D40" s="5" t="s">
        <v>59</v>
      </c>
    </row>
    <row r="41" spans="1:4" x14ac:dyDescent="0.15">
      <c r="A41" s="9"/>
      <c r="B41" s="2" t="s">
        <v>57</v>
      </c>
      <c r="C41" s="3">
        <v>200000</v>
      </c>
      <c r="D41" s="2" t="s">
        <v>58</v>
      </c>
    </row>
    <row r="42" spans="1:4" x14ac:dyDescent="0.15">
      <c r="A42" s="9"/>
      <c r="B42" s="2" t="s">
        <v>13</v>
      </c>
      <c r="C42" s="3">
        <v>500000</v>
      </c>
      <c r="D42" s="6" t="s">
        <v>63</v>
      </c>
    </row>
    <row r="43" spans="1:4" x14ac:dyDescent="0.15">
      <c r="A43" s="9"/>
      <c r="B43" s="2" t="s">
        <v>27</v>
      </c>
      <c r="C43" s="3">
        <v>50000</v>
      </c>
      <c r="D43" s="2"/>
    </row>
    <row r="44" spans="1:4" x14ac:dyDescent="0.15">
      <c r="A44" s="9"/>
      <c r="B44" s="2" t="s">
        <v>18</v>
      </c>
      <c r="C44" s="3">
        <v>208000</v>
      </c>
      <c r="D44" s="2"/>
    </row>
    <row r="45" spans="1:4" x14ac:dyDescent="0.15">
      <c r="A45" s="9"/>
      <c r="B45" s="2" t="s">
        <v>34</v>
      </c>
      <c r="C45" s="3">
        <f>SUM(C39:C44)</f>
        <v>2278000</v>
      </c>
      <c r="D45" s="2"/>
    </row>
    <row r="47" spans="1:4" x14ac:dyDescent="0.15">
      <c r="A47" s="9" t="s">
        <v>48</v>
      </c>
      <c r="B47" s="2" t="s">
        <v>8</v>
      </c>
      <c r="C47" s="2" t="s">
        <v>28</v>
      </c>
      <c r="D47" s="2"/>
    </row>
    <row r="48" spans="1:4" x14ac:dyDescent="0.15">
      <c r="A48" s="9"/>
      <c r="B48" s="2" t="s">
        <v>29</v>
      </c>
      <c r="C48" s="3">
        <v>700000</v>
      </c>
      <c r="D48" s="2" t="s">
        <v>76</v>
      </c>
    </row>
    <row r="49" spans="1:4" x14ac:dyDescent="0.15">
      <c r="A49" s="9"/>
      <c r="B49" s="2" t="s">
        <v>30</v>
      </c>
      <c r="C49" s="3">
        <v>0</v>
      </c>
      <c r="D49" s="2" t="s">
        <v>66</v>
      </c>
    </row>
    <row r="50" spans="1:4" x14ac:dyDescent="0.15">
      <c r="A50" s="9"/>
      <c r="B50" s="2" t="s">
        <v>31</v>
      </c>
      <c r="C50" s="3">
        <v>100000</v>
      </c>
      <c r="D50" s="2" t="s">
        <v>45</v>
      </c>
    </row>
    <row r="51" spans="1:4" x14ac:dyDescent="0.15">
      <c r="A51" s="9"/>
      <c r="B51" s="2" t="s">
        <v>32</v>
      </c>
      <c r="C51" s="3">
        <v>40000</v>
      </c>
      <c r="D51" s="2"/>
    </row>
    <row r="52" spans="1:4" x14ac:dyDescent="0.15">
      <c r="A52" s="9"/>
      <c r="B52" s="2" t="s">
        <v>18</v>
      </c>
      <c r="C52" s="3">
        <v>200000</v>
      </c>
      <c r="D52" s="2"/>
    </row>
    <row r="53" spans="1:4" x14ac:dyDescent="0.15">
      <c r="A53" s="9"/>
      <c r="B53" s="2" t="s">
        <v>34</v>
      </c>
      <c r="C53" s="3">
        <f>SUM(C48:C52)</f>
        <v>1040000</v>
      </c>
      <c r="D53" s="2"/>
    </row>
    <row r="55" spans="1:4" x14ac:dyDescent="0.15">
      <c r="A55" s="2"/>
      <c r="B55" s="2" t="s">
        <v>35</v>
      </c>
      <c r="C55" s="3">
        <f>C25+C36+C45+C53</f>
        <v>12618000</v>
      </c>
      <c r="D55" s="2"/>
    </row>
    <row r="57" spans="1:4" x14ac:dyDescent="0.15">
      <c r="A57" t="s">
        <v>50</v>
      </c>
    </row>
    <row r="58" spans="1:4" x14ac:dyDescent="0.15">
      <c r="A58" t="s">
        <v>51</v>
      </c>
    </row>
  </sheetData>
  <mergeCells count="6">
    <mergeCell ref="A13:A25"/>
    <mergeCell ref="A27:A36"/>
    <mergeCell ref="A38:A45"/>
    <mergeCell ref="A47:A53"/>
    <mergeCell ref="B1:D1"/>
    <mergeCell ref="A4:A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masamune</dc:creator>
  <cp:lastModifiedBy>masamune</cp:lastModifiedBy>
  <cp:lastPrinted>2013-11-05T08:01:34Z</cp:lastPrinted>
  <dcterms:created xsi:type="dcterms:W3CDTF">2013-11-05T05:00:34Z</dcterms:created>
  <dcterms:modified xsi:type="dcterms:W3CDTF">2015-05-30T11:01:47Z</dcterms:modified>
</cp:coreProperties>
</file>