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3235" windowHeight="11205" activeTab="4"/>
  </bookViews>
  <sheets>
    <sheet name="原本" sheetId="1" r:id="rId1"/>
    <sheet name="合計" sheetId="2" r:id="rId2"/>
    <sheet name="合計書換え" sheetId="3" r:id="rId3"/>
    <sheet name="打率計算" sheetId="4" r:id="rId4"/>
    <sheet name="順位" sheetId="5" r:id="rId5"/>
  </sheets>
  <calcPr calcId="145621"/>
</workbook>
</file>

<file path=xl/calcChain.xml><?xml version="1.0" encoding="utf-8"?>
<calcChain xmlns="http://schemas.openxmlformats.org/spreadsheetml/2006/main">
  <c r="Q17" i="5" l="1"/>
  <c r="R26" i="5"/>
  <c r="R25" i="5"/>
  <c r="R24" i="5"/>
  <c r="R23" i="5"/>
  <c r="R22" i="5"/>
  <c r="R21" i="5"/>
  <c r="R20" i="5"/>
  <c r="R19" i="5"/>
  <c r="R18" i="5"/>
  <c r="R16" i="5"/>
  <c r="R15" i="5"/>
  <c r="R14" i="5"/>
  <c r="R13" i="5"/>
  <c r="R12" i="5"/>
  <c r="R9" i="5"/>
  <c r="R8" i="5"/>
  <c r="R7" i="5"/>
  <c r="R6" i="5"/>
  <c r="R17" i="5"/>
  <c r="R5" i="5"/>
  <c r="R4" i="5"/>
  <c r="R3" i="5"/>
  <c r="Q26" i="5"/>
  <c r="Q25" i="5"/>
  <c r="Q24" i="5"/>
  <c r="Q23" i="5"/>
  <c r="Q22" i="5"/>
  <c r="Q21" i="5"/>
  <c r="Q20" i="5"/>
  <c r="Q19" i="5"/>
  <c r="Q18" i="5"/>
  <c r="Q16" i="5"/>
  <c r="Q15" i="5"/>
  <c r="Q14" i="5"/>
  <c r="Q13" i="5"/>
  <c r="Q12" i="5"/>
  <c r="Q9" i="5"/>
  <c r="Q8" i="5"/>
  <c r="Q7" i="5"/>
  <c r="Q6" i="5"/>
  <c r="Q5" i="5"/>
  <c r="Q4" i="5"/>
  <c r="Q3" i="5"/>
  <c r="B26" i="5" l="1"/>
  <c r="B25" i="5"/>
  <c r="B24" i="5"/>
  <c r="B23" i="5"/>
  <c r="B22" i="5"/>
  <c r="B21" i="5"/>
  <c r="B20" i="5"/>
  <c r="B19" i="5"/>
  <c r="B18" i="5"/>
  <c r="B16" i="5"/>
  <c r="B15" i="5"/>
  <c r="B14" i="5"/>
  <c r="B13" i="5"/>
  <c r="B12" i="5"/>
  <c r="B9" i="5"/>
  <c r="B8" i="5"/>
  <c r="B7" i="5"/>
  <c r="B6" i="5"/>
  <c r="B17" i="5"/>
  <c r="B5" i="5"/>
  <c r="B4" i="5"/>
  <c r="B3" i="5"/>
  <c r="B24" i="4"/>
  <c r="B23" i="4"/>
  <c r="B25" i="4"/>
  <c r="B21" i="4"/>
  <c r="B22" i="4"/>
  <c r="B5" i="4"/>
  <c r="B16" i="4"/>
  <c r="B13" i="4"/>
  <c r="B12" i="4"/>
  <c r="B19" i="4"/>
  <c r="B18" i="4"/>
  <c r="B8" i="4"/>
  <c r="B6" i="4"/>
  <c r="B20" i="4"/>
  <c r="B7" i="4"/>
  <c r="B9" i="4"/>
  <c r="B3" i="4"/>
  <c r="B17" i="4"/>
  <c r="B15" i="4"/>
  <c r="B4" i="4"/>
  <c r="B14" i="4"/>
  <c r="B2" i="4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<sst xmlns="http://schemas.openxmlformats.org/spreadsheetml/2006/main" count="429" uniqueCount="110">
  <si>
    <t>試合</t>
    <rPh sb="0" eb="2">
      <t>シアイ</t>
    </rPh>
    <phoneticPr fontId="1"/>
  </si>
  <si>
    <t>打席</t>
    <rPh sb="0" eb="2">
      <t>ダセキ</t>
    </rPh>
    <phoneticPr fontId="1"/>
  </si>
  <si>
    <t>打数</t>
    <rPh sb="0" eb="2">
      <t>ダスウ</t>
    </rPh>
    <phoneticPr fontId="1"/>
  </si>
  <si>
    <t>安打</t>
    <rPh sb="0" eb="2">
      <t>アンダ</t>
    </rPh>
    <phoneticPr fontId="1"/>
  </si>
  <si>
    <t>１Ｂ</t>
    <phoneticPr fontId="1"/>
  </si>
  <si>
    <t>２Ｂ</t>
    <phoneticPr fontId="1"/>
  </si>
  <si>
    <t>３Ｂ</t>
    <phoneticPr fontId="1"/>
  </si>
  <si>
    <t>ＨＢ</t>
    <phoneticPr fontId="1"/>
  </si>
  <si>
    <t>得点</t>
    <rPh sb="0" eb="2">
      <t>トクテン</t>
    </rPh>
    <phoneticPr fontId="1"/>
  </si>
  <si>
    <t>打点</t>
    <rPh sb="0" eb="2">
      <t>ダテン</t>
    </rPh>
    <phoneticPr fontId="1"/>
  </si>
  <si>
    <t>犠打飛</t>
    <rPh sb="0" eb="2">
      <t>ギダ</t>
    </rPh>
    <rPh sb="2" eb="3">
      <t>ヒ</t>
    </rPh>
    <phoneticPr fontId="1"/>
  </si>
  <si>
    <t>四死球</t>
    <rPh sb="0" eb="3">
      <t>シシキュウ</t>
    </rPh>
    <phoneticPr fontId="1"/>
  </si>
  <si>
    <t>三振</t>
    <rPh sb="0" eb="2">
      <t>サンシン</t>
    </rPh>
    <phoneticPr fontId="1"/>
  </si>
  <si>
    <t>盗塁</t>
    <rPh sb="0" eb="2">
      <t>トウルイ</t>
    </rPh>
    <phoneticPr fontId="1"/>
  </si>
  <si>
    <t>前田輪</t>
    <rPh sb="0" eb="2">
      <t>マエダ</t>
    </rPh>
    <rPh sb="2" eb="3">
      <t>ワ</t>
    </rPh>
    <phoneticPr fontId="1"/>
  </si>
  <si>
    <t>本間</t>
    <rPh sb="0" eb="2">
      <t>ホンマ</t>
    </rPh>
    <phoneticPr fontId="1"/>
  </si>
  <si>
    <t>前田繁</t>
    <rPh sb="0" eb="2">
      <t>マエダ</t>
    </rPh>
    <rPh sb="2" eb="3">
      <t>シゲル</t>
    </rPh>
    <phoneticPr fontId="1"/>
  </si>
  <si>
    <t>男澤</t>
    <rPh sb="0" eb="1">
      <t>オトコ</t>
    </rPh>
    <rPh sb="1" eb="2">
      <t>サワ</t>
    </rPh>
    <phoneticPr fontId="1"/>
  </si>
  <si>
    <t>山本</t>
    <rPh sb="0" eb="2">
      <t>ヤマモト</t>
    </rPh>
    <phoneticPr fontId="1"/>
  </si>
  <si>
    <t>森居</t>
    <rPh sb="0" eb="2">
      <t>モリイ</t>
    </rPh>
    <phoneticPr fontId="1"/>
  </si>
  <si>
    <t>高師</t>
    <rPh sb="0" eb="1">
      <t>タカ</t>
    </rPh>
    <phoneticPr fontId="1"/>
  </si>
  <si>
    <t>久恒</t>
    <rPh sb="0" eb="2">
      <t>ヒサツネ</t>
    </rPh>
    <phoneticPr fontId="1"/>
  </si>
  <si>
    <t>安岡</t>
    <rPh sb="0" eb="2">
      <t>ヤスオカ</t>
    </rPh>
    <phoneticPr fontId="1"/>
  </si>
  <si>
    <t>早坂</t>
    <rPh sb="0" eb="2">
      <t>ハヤサカ</t>
    </rPh>
    <phoneticPr fontId="1"/>
  </si>
  <si>
    <t>山田貴</t>
    <rPh sb="0" eb="2">
      <t>ヤマダ</t>
    </rPh>
    <phoneticPr fontId="1"/>
  </si>
  <si>
    <t>佐藤ゆうじ</t>
    <rPh sb="0" eb="2">
      <t>サトウ</t>
    </rPh>
    <phoneticPr fontId="1"/>
  </si>
  <si>
    <t>谷本</t>
    <rPh sb="0" eb="2">
      <t>タニモト</t>
    </rPh>
    <phoneticPr fontId="1"/>
  </si>
  <si>
    <t>相原</t>
    <rPh sb="0" eb="2">
      <t>アイハラ</t>
    </rPh>
    <phoneticPr fontId="1"/>
  </si>
  <si>
    <t>菅野</t>
    <rPh sb="0" eb="2">
      <t>スガノ</t>
    </rPh>
    <phoneticPr fontId="1"/>
  </si>
  <si>
    <t>柏崎</t>
    <rPh sb="0" eb="2">
      <t>カシワザキ</t>
    </rPh>
    <phoneticPr fontId="1"/>
  </si>
  <si>
    <t>佐藤英明</t>
    <rPh sb="0" eb="2">
      <t>サトウ</t>
    </rPh>
    <rPh sb="2" eb="4">
      <t>ヒデアキ</t>
    </rPh>
    <phoneticPr fontId="1"/>
  </si>
  <si>
    <t>佐藤勇志</t>
    <rPh sb="0" eb="2">
      <t>サトウ</t>
    </rPh>
    <rPh sb="2" eb="4">
      <t>ユウシ</t>
    </rPh>
    <phoneticPr fontId="1"/>
  </si>
  <si>
    <t>北口</t>
    <rPh sb="0" eb="2">
      <t>キタグチ</t>
    </rPh>
    <phoneticPr fontId="1"/>
  </si>
  <si>
    <t>加藤</t>
    <rPh sb="0" eb="2">
      <t>カトウ</t>
    </rPh>
    <phoneticPr fontId="1"/>
  </si>
  <si>
    <t>小笠原愛</t>
    <rPh sb="0" eb="3">
      <t>オガサワラ</t>
    </rPh>
    <rPh sb="3" eb="4">
      <t>アイ</t>
    </rPh>
    <phoneticPr fontId="1"/>
  </si>
  <si>
    <t>久恒弟</t>
    <rPh sb="0" eb="2">
      <t>ヒサツネ</t>
    </rPh>
    <rPh sb="2" eb="3">
      <t>オトウト</t>
    </rPh>
    <phoneticPr fontId="1"/>
  </si>
  <si>
    <t>千葉雅樹</t>
    <rPh sb="0" eb="2">
      <t>チバ</t>
    </rPh>
    <rPh sb="2" eb="4">
      <t>マサキ</t>
    </rPh>
    <phoneticPr fontId="1"/>
  </si>
  <si>
    <t>前田輪合計</t>
    <rPh sb="0" eb="2">
      <t>マエダ</t>
    </rPh>
    <rPh sb="2" eb="3">
      <t>ワ</t>
    </rPh>
    <rPh sb="3" eb="5">
      <t>ゴウケイ</t>
    </rPh>
    <phoneticPr fontId="1"/>
  </si>
  <si>
    <t>本間合計</t>
    <rPh sb="0" eb="2">
      <t>ホンマ</t>
    </rPh>
    <rPh sb="2" eb="4">
      <t>ゴウケイ</t>
    </rPh>
    <phoneticPr fontId="1"/>
  </si>
  <si>
    <t>前田繁合計</t>
    <rPh sb="0" eb="2">
      <t>マエダ</t>
    </rPh>
    <rPh sb="2" eb="3">
      <t>シゲル</t>
    </rPh>
    <rPh sb="3" eb="5">
      <t>ゴウケイ</t>
    </rPh>
    <phoneticPr fontId="1"/>
  </si>
  <si>
    <t>男澤合計</t>
    <rPh sb="0" eb="1">
      <t>オトコ</t>
    </rPh>
    <rPh sb="1" eb="2">
      <t>サワ</t>
    </rPh>
    <rPh sb="2" eb="4">
      <t>ゴウケイ</t>
    </rPh>
    <phoneticPr fontId="1"/>
  </si>
  <si>
    <t>山本合計</t>
    <rPh sb="0" eb="2">
      <t>ヤマモト</t>
    </rPh>
    <rPh sb="2" eb="4">
      <t>ゴウケイ</t>
    </rPh>
    <phoneticPr fontId="1"/>
  </si>
  <si>
    <t>森居合計</t>
    <rPh sb="0" eb="2">
      <t>モリイ</t>
    </rPh>
    <rPh sb="2" eb="4">
      <t>ゴウケイ</t>
    </rPh>
    <phoneticPr fontId="1"/>
  </si>
  <si>
    <t>高師合計</t>
    <rPh sb="0" eb="1">
      <t>タカ</t>
    </rPh>
    <rPh sb="2" eb="4">
      <t>ゴウケイ</t>
    </rPh>
    <phoneticPr fontId="1"/>
  </si>
  <si>
    <t>久恒合計</t>
    <rPh sb="0" eb="2">
      <t>ヒサツネ</t>
    </rPh>
    <rPh sb="2" eb="4">
      <t>ゴウケイ</t>
    </rPh>
    <phoneticPr fontId="1"/>
  </si>
  <si>
    <t>早坂合計</t>
    <rPh sb="0" eb="2">
      <t>ハヤサカ</t>
    </rPh>
    <rPh sb="2" eb="4">
      <t>ゴウケイ</t>
    </rPh>
    <phoneticPr fontId="1"/>
  </si>
  <si>
    <t>山田貴合計</t>
    <rPh sb="0" eb="2">
      <t>ヤマダ</t>
    </rPh>
    <rPh sb="3" eb="5">
      <t>ゴウケイ</t>
    </rPh>
    <phoneticPr fontId="1"/>
  </si>
  <si>
    <t>佐藤勇志合計</t>
    <rPh sb="0" eb="2">
      <t>サトウ</t>
    </rPh>
    <rPh sb="2" eb="3">
      <t>イサム</t>
    </rPh>
    <rPh sb="3" eb="4">
      <t>ココロザシ</t>
    </rPh>
    <rPh sb="4" eb="6">
      <t>ゴウケイ</t>
    </rPh>
    <phoneticPr fontId="1"/>
  </si>
  <si>
    <t>谷本合計</t>
    <rPh sb="0" eb="2">
      <t>タニモト</t>
    </rPh>
    <rPh sb="2" eb="4">
      <t>ゴウケイ</t>
    </rPh>
    <phoneticPr fontId="1"/>
  </si>
  <si>
    <t>佐藤勇志</t>
    <rPh sb="0" eb="2">
      <t>サトウ</t>
    </rPh>
    <rPh sb="2" eb="3">
      <t>イサム</t>
    </rPh>
    <rPh sb="3" eb="4">
      <t>ココロザシ</t>
    </rPh>
    <phoneticPr fontId="1"/>
  </si>
  <si>
    <t>打率</t>
    <rPh sb="0" eb="2">
      <t>ダリツ</t>
    </rPh>
    <phoneticPr fontId="1"/>
  </si>
  <si>
    <t>11打席未満</t>
    <rPh sb="2" eb="4">
      <t>ダセキ</t>
    </rPh>
    <rPh sb="4" eb="6">
      <t>ミマン</t>
    </rPh>
    <phoneticPr fontId="1"/>
  </si>
  <si>
    <t>規定以上</t>
    <rPh sb="0" eb="2">
      <t>キテイ</t>
    </rPh>
    <rPh sb="2" eb="4">
      <t>イジョウ</t>
    </rPh>
    <phoneticPr fontId="1"/>
  </si>
  <si>
    <t>規定未満</t>
    <rPh sb="0" eb="2">
      <t>キテイ</t>
    </rPh>
    <rPh sb="2" eb="4">
      <t>ミマン</t>
    </rPh>
    <phoneticPr fontId="1"/>
  </si>
  <si>
    <t>5/12</t>
    <phoneticPr fontId="1"/>
  </si>
  <si>
    <t>○</t>
    <phoneticPr fontId="1"/>
  </si>
  <si>
    <t>6/2</t>
    <phoneticPr fontId="1"/>
  </si>
  <si>
    <t>6/30</t>
    <phoneticPr fontId="1"/>
  </si>
  <si>
    <t>7/21</t>
    <phoneticPr fontId="1"/>
  </si>
  <si>
    <t>9/29</t>
    <phoneticPr fontId="1"/>
  </si>
  <si>
    <t>7/28</t>
    <phoneticPr fontId="1"/>
  </si>
  <si>
    <t>4-3</t>
    <phoneticPr fontId="1"/>
  </si>
  <si>
    <t>スコア</t>
    <phoneticPr fontId="1"/>
  </si>
  <si>
    <t>日付</t>
    <rPh sb="0" eb="2">
      <t>ヒヅケ</t>
    </rPh>
    <phoneticPr fontId="1"/>
  </si>
  <si>
    <t>12-11</t>
    <phoneticPr fontId="1"/>
  </si>
  <si>
    <t>11-1</t>
    <phoneticPr fontId="1"/>
  </si>
  <si>
    <t>4-6</t>
    <phoneticPr fontId="1"/>
  </si>
  <si>
    <t>15-16</t>
    <phoneticPr fontId="1"/>
  </si>
  <si>
    <t>8-12</t>
    <phoneticPr fontId="1"/>
  </si>
  <si>
    <t>4-17</t>
    <phoneticPr fontId="1"/>
  </si>
  <si>
    <t>11-6</t>
    <phoneticPr fontId="1"/>
  </si>
  <si>
    <t>12-10</t>
    <phoneticPr fontId="1"/>
  </si>
  <si>
    <t>出塁率</t>
    <rPh sb="0" eb="2">
      <t>シュツルイ</t>
    </rPh>
    <rPh sb="2" eb="3">
      <t>リツ</t>
    </rPh>
    <phoneticPr fontId="1"/>
  </si>
  <si>
    <t>犠飛</t>
    <rPh sb="0" eb="1">
      <t>ギ</t>
    </rPh>
    <rPh sb="1" eb="2">
      <t>ヒ</t>
    </rPh>
    <phoneticPr fontId="1"/>
  </si>
  <si>
    <t>長打率</t>
    <rPh sb="0" eb="1">
      <t>チョウ</t>
    </rPh>
    <rPh sb="1" eb="3">
      <t>ダリツ</t>
    </rPh>
    <phoneticPr fontId="1"/>
  </si>
  <si>
    <t>打率</t>
    <rPh sb="0" eb="2">
      <t>ダリツ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</si>
  <si>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</si>
  <si>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</si>
  <si>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</si>
  <si>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前田輪</t>
    <rPh sb="0" eb="2">
      <t>マエダ</t>
    </rPh>
    <rPh sb="2" eb="3">
      <t>ワ</t>
    </rPh>
    <phoneticPr fontId="1"/>
  </si>
  <si>
    <t>森居</t>
    <rPh sb="0" eb="2">
      <t>モリイ</t>
    </rPh>
    <phoneticPr fontId="1"/>
  </si>
  <si>
    <t>前田繁</t>
    <rPh sb="0" eb="2">
      <t>マエダ</t>
    </rPh>
    <rPh sb="2" eb="3">
      <t>シゲル</t>
    </rPh>
    <phoneticPr fontId="1"/>
  </si>
  <si>
    <t>0.46</t>
    <phoneticPr fontId="1"/>
  </si>
  <si>
    <t>0.35</t>
    <phoneticPr fontId="1"/>
  </si>
  <si>
    <t>0.30</t>
    <phoneticPr fontId="1"/>
  </si>
  <si>
    <t>安打数</t>
    <rPh sb="0" eb="2">
      <t>アンダ</t>
    </rPh>
    <rPh sb="2" eb="3">
      <t>スウ</t>
    </rPh>
    <phoneticPr fontId="1"/>
  </si>
  <si>
    <t>11</t>
    <phoneticPr fontId="1"/>
  </si>
  <si>
    <t>7</t>
    <phoneticPr fontId="1"/>
  </si>
  <si>
    <t>0.58</t>
    <phoneticPr fontId="1"/>
  </si>
  <si>
    <t>早坂</t>
    <rPh sb="0" eb="2">
      <t>ハヤサカ</t>
    </rPh>
    <phoneticPr fontId="1"/>
  </si>
  <si>
    <t>0.54</t>
    <phoneticPr fontId="1"/>
  </si>
  <si>
    <t>0.52</t>
    <phoneticPr fontId="1"/>
  </si>
  <si>
    <t>長打率</t>
    <rPh sb="0" eb="2">
      <t>チョウダ</t>
    </rPh>
    <rPh sb="2" eb="3">
      <t>リツ</t>
    </rPh>
    <phoneticPr fontId="1"/>
  </si>
  <si>
    <t>0.55</t>
    <phoneticPr fontId="1"/>
  </si>
  <si>
    <t>得点</t>
    <rPh sb="0" eb="2">
      <t>トクテン</t>
    </rPh>
    <phoneticPr fontId="1"/>
  </si>
  <si>
    <t>久恒</t>
    <rPh sb="0" eb="2">
      <t>ヒサツネ</t>
    </rPh>
    <phoneticPr fontId="1"/>
  </si>
  <si>
    <t>12</t>
    <phoneticPr fontId="1"/>
  </si>
  <si>
    <t>10</t>
    <phoneticPr fontId="1"/>
  </si>
  <si>
    <t>6</t>
    <phoneticPr fontId="1"/>
  </si>
  <si>
    <t>打点</t>
    <rPh sb="0" eb="2">
      <t>ダテン</t>
    </rPh>
    <phoneticPr fontId="1"/>
  </si>
  <si>
    <t>四死球</t>
    <rPh sb="0" eb="3">
      <t>シシキュウ</t>
    </rPh>
    <phoneticPr fontId="1"/>
  </si>
  <si>
    <t>高師</t>
    <rPh sb="0" eb="1">
      <t>タカ</t>
    </rPh>
    <rPh sb="1" eb="2">
      <t>シ</t>
    </rPh>
    <phoneticPr fontId="1"/>
  </si>
  <si>
    <t>9</t>
    <phoneticPr fontId="1"/>
  </si>
  <si>
    <t>三振</t>
    <rPh sb="0" eb="2">
      <t>サンシン</t>
    </rPh>
    <phoneticPr fontId="1"/>
  </si>
  <si>
    <t>山田貴</t>
    <rPh sb="0" eb="2">
      <t>ヤマダ</t>
    </rPh>
    <rPh sb="2" eb="3">
      <t>タカシ</t>
    </rPh>
    <phoneticPr fontId="1"/>
  </si>
  <si>
    <t>盗塁</t>
    <rPh sb="0" eb="2">
      <t>トウルイ</t>
    </rPh>
    <phoneticPr fontId="1"/>
  </si>
  <si>
    <t>4</t>
    <phoneticPr fontId="1"/>
  </si>
  <si>
    <t>規定打席＝５試合×3.1×（7イニング/9イニング）＝13打席以上</t>
    <rPh sb="31" eb="33">
      <t>イジョウ</t>
    </rPh>
    <phoneticPr fontId="1"/>
  </si>
  <si>
    <t>0.38</t>
    <phoneticPr fontId="1"/>
  </si>
  <si>
    <t>千葉</t>
    <rPh sb="0" eb="2">
      <t>チバ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</si>
</sst>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topLeftCell="A7" workbookViewId="0">
      <selection activeCell="B45" sqref="B45"/>
    </sheetView>
  </sheetViews>
  <sheetFormatPr defaultRowHeight="13.5" x14ac:dyDescent="0.15"/>
  <sheetData>
    <row r="2" spans="1:16" x14ac:dyDescent="0.1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6" x14ac:dyDescent="0.15">
      <c r="A3" t="s">
        <v>14</v>
      </c>
      <c r="B3">
        <v>5</v>
      </c>
      <c r="C3">
        <v>14</v>
      </c>
      <c r="D3">
        <v>13</v>
      </c>
      <c r="E3">
        <v>7</v>
      </c>
      <c r="F3">
        <v>6</v>
      </c>
      <c r="G3">
        <v>0</v>
      </c>
      <c r="H3">
        <v>1</v>
      </c>
      <c r="I3">
        <v>0</v>
      </c>
      <c r="J3">
        <v>5</v>
      </c>
      <c r="K3">
        <v>4</v>
      </c>
      <c r="L3">
        <v>0</v>
      </c>
      <c r="M3">
        <v>1</v>
      </c>
      <c r="N3">
        <v>1</v>
      </c>
      <c r="O3">
        <v>4</v>
      </c>
    </row>
    <row r="4" spans="1:16" x14ac:dyDescent="0.15">
      <c r="A4" t="s">
        <v>15</v>
      </c>
      <c r="B4">
        <v>2</v>
      </c>
      <c r="C4">
        <v>3</v>
      </c>
      <c r="D4">
        <v>2</v>
      </c>
      <c r="E4">
        <v>1</v>
      </c>
      <c r="F4">
        <v>1</v>
      </c>
      <c r="G4">
        <v>0</v>
      </c>
      <c r="H4">
        <v>0</v>
      </c>
      <c r="I4">
        <v>0</v>
      </c>
      <c r="J4">
        <v>1</v>
      </c>
      <c r="K4">
        <v>2</v>
      </c>
      <c r="L4">
        <v>0</v>
      </c>
      <c r="M4">
        <v>1</v>
      </c>
      <c r="N4">
        <v>1</v>
      </c>
      <c r="O4">
        <v>0</v>
      </c>
    </row>
    <row r="5" spans="1:16" x14ac:dyDescent="0.15">
      <c r="A5" t="s">
        <v>16</v>
      </c>
      <c r="B5">
        <v>2</v>
      </c>
      <c r="C5">
        <v>2</v>
      </c>
      <c r="D5">
        <v>2</v>
      </c>
      <c r="E5">
        <v>1</v>
      </c>
      <c r="F5">
        <v>1</v>
      </c>
      <c r="G5">
        <v>0</v>
      </c>
      <c r="H5">
        <v>0</v>
      </c>
      <c r="I5">
        <v>0</v>
      </c>
      <c r="J5">
        <v>1</v>
      </c>
      <c r="K5">
        <v>0</v>
      </c>
      <c r="L5">
        <v>0</v>
      </c>
      <c r="M5">
        <v>0</v>
      </c>
      <c r="N5">
        <v>1</v>
      </c>
      <c r="O5">
        <v>0</v>
      </c>
    </row>
    <row r="6" spans="1:16" x14ac:dyDescent="0.15">
      <c r="A6" t="s">
        <v>17</v>
      </c>
      <c r="B6">
        <v>1</v>
      </c>
      <c r="C6">
        <v>3</v>
      </c>
      <c r="D6">
        <v>3</v>
      </c>
      <c r="E6">
        <v>1</v>
      </c>
      <c r="F6">
        <v>0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  <c r="M6">
        <v>0</v>
      </c>
      <c r="N6">
        <v>0</v>
      </c>
      <c r="O6">
        <v>1</v>
      </c>
    </row>
    <row r="7" spans="1:16" x14ac:dyDescent="0.15">
      <c r="A7" t="s">
        <v>18</v>
      </c>
      <c r="B7">
        <v>3</v>
      </c>
      <c r="C7">
        <v>5</v>
      </c>
      <c r="D7">
        <v>4</v>
      </c>
      <c r="E7">
        <v>1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O7">
        <v>0</v>
      </c>
    </row>
    <row r="8" spans="1:16" x14ac:dyDescent="0.15">
      <c r="A8" t="s">
        <v>19</v>
      </c>
      <c r="B8">
        <v>3</v>
      </c>
      <c r="C8">
        <v>6</v>
      </c>
      <c r="D8">
        <v>5</v>
      </c>
      <c r="E8">
        <v>1</v>
      </c>
      <c r="F8">
        <v>1</v>
      </c>
      <c r="G8">
        <v>0</v>
      </c>
      <c r="H8">
        <v>0</v>
      </c>
      <c r="I8">
        <v>0</v>
      </c>
      <c r="J8">
        <v>0</v>
      </c>
      <c r="K8">
        <v>2</v>
      </c>
      <c r="L8">
        <v>0</v>
      </c>
      <c r="M8">
        <v>1</v>
      </c>
      <c r="N8">
        <v>0</v>
      </c>
      <c r="O8">
        <v>0</v>
      </c>
    </row>
    <row r="9" spans="1:16" x14ac:dyDescent="0.15">
      <c r="A9" t="s">
        <v>20</v>
      </c>
      <c r="B9">
        <v>4</v>
      </c>
      <c r="C9">
        <v>11</v>
      </c>
      <c r="D9">
        <v>9</v>
      </c>
      <c r="E9">
        <v>1</v>
      </c>
      <c r="F9">
        <v>0</v>
      </c>
      <c r="G9">
        <v>1</v>
      </c>
      <c r="H9">
        <v>0</v>
      </c>
      <c r="I9">
        <v>0</v>
      </c>
      <c r="J9">
        <v>3</v>
      </c>
      <c r="K9">
        <v>0</v>
      </c>
      <c r="L9">
        <v>0</v>
      </c>
      <c r="M9">
        <v>2</v>
      </c>
      <c r="N9">
        <v>1</v>
      </c>
      <c r="O9">
        <v>3</v>
      </c>
    </row>
    <row r="10" spans="1:16" x14ac:dyDescent="0.15">
      <c r="A10" t="s">
        <v>21</v>
      </c>
      <c r="B10">
        <v>4</v>
      </c>
      <c r="C10">
        <v>11</v>
      </c>
      <c r="D10">
        <v>9</v>
      </c>
      <c r="E10">
        <v>1</v>
      </c>
      <c r="F10">
        <v>1</v>
      </c>
      <c r="G10">
        <v>0</v>
      </c>
      <c r="H10">
        <v>0</v>
      </c>
      <c r="I10">
        <v>0</v>
      </c>
      <c r="J10">
        <v>4</v>
      </c>
      <c r="K10">
        <v>0</v>
      </c>
      <c r="L10">
        <v>0</v>
      </c>
      <c r="M10">
        <v>2</v>
      </c>
      <c r="N10">
        <v>2</v>
      </c>
      <c r="O10">
        <v>4</v>
      </c>
      <c r="P10">
        <v>0</v>
      </c>
    </row>
    <row r="11" spans="1:16" x14ac:dyDescent="0.15">
      <c r="A11" t="s">
        <v>22</v>
      </c>
      <c r="B11">
        <v>4</v>
      </c>
      <c r="C11">
        <v>10</v>
      </c>
      <c r="D11">
        <v>10</v>
      </c>
      <c r="E11">
        <v>1</v>
      </c>
      <c r="F11">
        <v>1</v>
      </c>
      <c r="G11">
        <v>0</v>
      </c>
      <c r="H11">
        <v>0</v>
      </c>
      <c r="I11">
        <v>0</v>
      </c>
      <c r="J11">
        <v>2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15">
      <c r="A12" t="s">
        <v>23</v>
      </c>
      <c r="B12">
        <v>3</v>
      </c>
      <c r="C12">
        <v>6</v>
      </c>
      <c r="D12">
        <v>3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3</v>
      </c>
      <c r="N12">
        <v>0</v>
      </c>
      <c r="O12">
        <v>0</v>
      </c>
    </row>
    <row r="13" spans="1:16" x14ac:dyDescent="0.15">
      <c r="A13" t="s">
        <v>24</v>
      </c>
      <c r="B13">
        <v>4</v>
      </c>
      <c r="C13">
        <v>9</v>
      </c>
      <c r="D13">
        <v>8</v>
      </c>
      <c r="E13">
        <v>0</v>
      </c>
      <c r="F13">
        <v>0</v>
      </c>
      <c r="G13">
        <v>0</v>
      </c>
      <c r="H13">
        <v>0</v>
      </c>
      <c r="I13">
        <v>0</v>
      </c>
      <c r="J13">
        <v>3</v>
      </c>
      <c r="K13">
        <v>1</v>
      </c>
      <c r="L13">
        <v>0</v>
      </c>
      <c r="M13">
        <v>1</v>
      </c>
      <c r="N13">
        <v>3</v>
      </c>
      <c r="O13">
        <v>1</v>
      </c>
    </row>
    <row r="14" spans="1:16" x14ac:dyDescent="0.15">
      <c r="A14" t="s">
        <v>25</v>
      </c>
      <c r="B14">
        <v>1</v>
      </c>
      <c r="C14">
        <v>2</v>
      </c>
      <c r="D14">
        <v>2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6" x14ac:dyDescent="0.15">
      <c r="A15" t="s">
        <v>26</v>
      </c>
      <c r="B15">
        <v>3</v>
      </c>
      <c r="C15">
        <v>3</v>
      </c>
      <c r="D15">
        <v>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</row>
    <row r="17" spans="1:17" x14ac:dyDescent="0.15">
      <c r="A17" t="s">
        <v>16</v>
      </c>
      <c r="B17">
        <v>1</v>
      </c>
      <c r="C17">
        <v>4</v>
      </c>
      <c r="D17">
        <v>2</v>
      </c>
      <c r="E17">
        <v>1</v>
      </c>
      <c r="F17">
        <v>1</v>
      </c>
      <c r="G17">
        <v>0</v>
      </c>
      <c r="H17">
        <v>0</v>
      </c>
      <c r="I17">
        <v>0</v>
      </c>
      <c r="J17">
        <v>2</v>
      </c>
      <c r="K17">
        <v>0</v>
      </c>
      <c r="L17">
        <v>0</v>
      </c>
      <c r="M17">
        <v>2</v>
      </c>
      <c r="N17">
        <v>1</v>
      </c>
      <c r="O17">
        <v>1</v>
      </c>
    </row>
    <row r="18" spans="1:17" x14ac:dyDescent="0.15">
      <c r="A18" t="s">
        <v>19</v>
      </c>
      <c r="B18">
        <v>1</v>
      </c>
      <c r="C18">
        <v>5</v>
      </c>
      <c r="D18">
        <v>5</v>
      </c>
      <c r="E18">
        <v>2</v>
      </c>
      <c r="F18">
        <v>1</v>
      </c>
      <c r="G18">
        <v>0</v>
      </c>
      <c r="H18">
        <v>1</v>
      </c>
      <c r="I18">
        <v>0</v>
      </c>
      <c r="J18">
        <v>1</v>
      </c>
      <c r="K18">
        <v>1</v>
      </c>
      <c r="L18">
        <v>0</v>
      </c>
      <c r="M18">
        <v>0</v>
      </c>
      <c r="N18">
        <v>1</v>
      </c>
      <c r="O18">
        <v>1</v>
      </c>
    </row>
    <row r="20" spans="1:17" x14ac:dyDescent="0.15">
      <c r="A20" t="s">
        <v>27</v>
      </c>
      <c r="B20">
        <v>2</v>
      </c>
      <c r="C20">
        <v>5</v>
      </c>
      <c r="D20">
        <v>3</v>
      </c>
      <c r="E20">
        <v>2</v>
      </c>
      <c r="F20">
        <v>2</v>
      </c>
      <c r="G20">
        <v>0</v>
      </c>
      <c r="H20">
        <v>0</v>
      </c>
      <c r="I20">
        <v>0</v>
      </c>
      <c r="J20">
        <v>1</v>
      </c>
      <c r="K20">
        <v>2</v>
      </c>
      <c r="L20">
        <v>0</v>
      </c>
      <c r="M20">
        <v>2</v>
      </c>
      <c r="N20">
        <v>0</v>
      </c>
      <c r="O20">
        <v>0</v>
      </c>
    </row>
    <row r="21" spans="1:17" x14ac:dyDescent="0.15">
      <c r="A21" t="s">
        <v>28</v>
      </c>
      <c r="B21">
        <v>1</v>
      </c>
      <c r="C21">
        <v>4</v>
      </c>
      <c r="D21">
        <v>4</v>
      </c>
      <c r="E21">
        <v>2</v>
      </c>
      <c r="F21">
        <v>1</v>
      </c>
      <c r="G21">
        <v>0</v>
      </c>
      <c r="H21">
        <v>0</v>
      </c>
      <c r="I21">
        <v>1</v>
      </c>
      <c r="J21">
        <v>1</v>
      </c>
      <c r="K21">
        <v>3</v>
      </c>
      <c r="L21">
        <v>0</v>
      </c>
      <c r="M21">
        <v>0</v>
      </c>
      <c r="N21">
        <v>1</v>
      </c>
      <c r="O21">
        <v>0</v>
      </c>
      <c r="P21">
        <v>0</v>
      </c>
    </row>
    <row r="22" spans="1:17" x14ac:dyDescent="0.15">
      <c r="A22" t="s">
        <v>19</v>
      </c>
      <c r="B22">
        <v>4</v>
      </c>
      <c r="C22">
        <v>12</v>
      </c>
      <c r="D22">
        <v>10</v>
      </c>
      <c r="E22">
        <v>4</v>
      </c>
      <c r="F22">
        <v>2</v>
      </c>
      <c r="G22">
        <v>2</v>
      </c>
      <c r="H22">
        <v>0</v>
      </c>
      <c r="I22">
        <v>0</v>
      </c>
      <c r="J22">
        <v>1</v>
      </c>
      <c r="K22">
        <v>4</v>
      </c>
      <c r="L22">
        <v>0</v>
      </c>
      <c r="M22">
        <v>2</v>
      </c>
      <c r="N22">
        <v>1</v>
      </c>
      <c r="O22">
        <v>0</v>
      </c>
    </row>
    <row r="23" spans="1:17" x14ac:dyDescent="0.15">
      <c r="A23" t="s">
        <v>15</v>
      </c>
      <c r="B23">
        <v>2</v>
      </c>
      <c r="C23">
        <v>6</v>
      </c>
      <c r="D23">
        <v>5</v>
      </c>
      <c r="E23">
        <v>2</v>
      </c>
      <c r="F23">
        <v>1</v>
      </c>
      <c r="G23">
        <v>1</v>
      </c>
      <c r="H23">
        <v>0</v>
      </c>
      <c r="I23">
        <v>0</v>
      </c>
      <c r="J23">
        <v>2</v>
      </c>
      <c r="K23">
        <v>0</v>
      </c>
      <c r="L23">
        <v>0</v>
      </c>
      <c r="M23">
        <v>1</v>
      </c>
      <c r="N23">
        <v>1</v>
      </c>
      <c r="O23">
        <v>0</v>
      </c>
    </row>
    <row r="24" spans="1:17" x14ac:dyDescent="0.15">
      <c r="A24" t="s">
        <v>14</v>
      </c>
      <c r="B24">
        <v>3</v>
      </c>
      <c r="C24">
        <v>14</v>
      </c>
      <c r="D24">
        <v>11</v>
      </c>
      <c r="E24">
        <v>4</v>
      </c>
      <c r="F24">
        <v>3</v>
      </c>
      <c r="G24">
        <v>1</v>
      </c>
      <c r="H24">
        <v>0</v>
      </c>
      <c r="I24">
        <v>0</v>
      </c>
      <c r="J24">
        <v>7</v>
      </c>
      <c r="K24">
        <v>2</v>
      </c>
      <c r="L24">
        <v>0</v>
      </c>
      <c r="M24">
        <v>3</v>
      </c>
      <c r="N24">
        <v>0</v>
      </c>
      <c r="O24">
        <v>3</v>
      </c>
      <c r="P24">
        <v>0</v>
      </c>
    </row>
    <row r="25" spans="1:17" x14ac:dyDescent="0.15">
      <c r="A25" t="s">
        <v>29</v>
      </c>
      <c r="B25">
        <v>1</v>
      </c>
      <c r="C25">
        <v>3</v>
      </c>
      <c r="D25">
        <v>3</v>
      </c>
      <c r="E25">
        <v>1</v>
      </c>
      <c r="F25">
        <v>1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1</v>
      </c>
      <c r="O25">
        <v>0</v>
      </c>
    </row>
    <row r="26" spans="1:17" x14ac:dyDescent="0.15">
      <c r="A26" t="s">
        <v>30</v>
      </c>
      <c r="B26">
        <v>3</v>
      </c>
      <c r="C26">
        <v>12</v>
      </c>
      <c r="D26">
        <v>7</v>
      </c>
      <c r="E26">
        <v>2</v>
      </c>
      <c r="F26">
        <v>1</v>
      </c>
      <c r="G26">
        <v>1</v>
      </c>
      <c r="H26">
        <v>0</v>
      </c>
      <c r="I26">
        <v>0</v>
      </c>
      <c r="J26">
        <v>3</v>
      </c>
      <c r="K26">
        <v>2</v>
      </c>
      <c r="L26">
        <v>0</v>
      </c>
      <c r="M26">
        <v>5</v>
      </c>
      <c r="N26">
        <v>1</v>
      </c>
      <c r="O26">
        <v>0</v>
      </c>
    </row>
    <row r="27" spans="1:17" x14ac:dyDescent="0.15">
      <c r="A27" t="s">
        <v>17</v>
      </c>
      <c r="B27">
        <v>1</v>
      </c>
      <c r="C27">
        <v>5</v>
      </c>
      <c r="D27">
        <v>4</v>
      </c>
      <c r="E27">
        <v>1</v>
      </c>
      <c r="F27">
        <v>1</v>
      </c>
      <c r="G27">
        <v>0</v>
      </c>
      <c r="H27">
        <v>0</v>
      </c>
      <c r="I27">
        <v>0</v>
      </c>
      <c r="J27">
        <v>1</v>
      </c>
      <c r="K27">
        <v>2</v>
      </c>
      <c r="L27">
        <v>0</v>
      </c>
      <c r="M27">
        <v>1</v>
      </c>
      <c r="N27">
        <v>0</v>
      </c>
      <c r="O27">
        <v>0</v>
      </c>
    </row>
    <row r="28" spans="1:17" x14ac:dyDescent="0.15">
      <c r="A28" t="s">
        <v>23</v>
      </c>
      <c r="B28">
        <v>5</v>
      </c>
      <c r="C28">
        <v>21</v>
      </c>
      <c r="D28">
        <v>13</v>
      </c>
      <c r="E28">
        <v>3</v>
      </c>
      <c r="F28">
        <v>0</v>
      </c>
      <c r="G28">
        <v>3</v>
      </c>
      <c r="H28">
        <v>0</v>
      </c>
      <c r="I28">
        <v>0</v>
      </c>
      <c r="J28">
        <v>5</v>
      </c>
      <c r="K28">
        <v>6</v>
      </c>
      <c r="L28">
        <v>0</v>
      </c>
      <c r="M28">
        <v>8</v>
      </c>
      <c r="N28">
        <v>2</v>
      </c>
      <c r="O28">
        <v>0</v>
      </c>
      <c r="P28">
        <v>0</v>
      </c>
      <c r="Q28">
        <v>1</v>
      </c>
    </row>
    <row r="29" spans="1:17" x14ac:dyDescent="0.15">
      <c r="A29" t="s">
        <v>21</v>
      </c>
      <c r="B29">
        <v>4</v>
      </c>
      <c r="C29">
        <v>17</v>
      </c>
      <c r="D29">
        <v>10</v>
      </c>
      <c r="E29">
        <v>2</v>
      </c>
      <c r="F29">
        <v>2</v>
      </c>
      <c r="G29">
        <v>0</v>
      </c>
      <c r="H29">
        <v>0</v>
      </c>
      <c r="I29">
        <v>0</v>
      </c>
      <c r="J29">
        <v>6</v>
      </c>
      <c r="K29">
        <v>2</v>
      </c>
      <c r="L29">
        <v>0</v>
      </c>
      <c r="M29">
        <v>7</v>
      </c>
      <c r="N29">
        <v>1</v>
      </c>
      <c r="O29">
        <v>7</v>
      </c>
      <c r="P29">
        <v>0</v>
      </c>
    </row>
    <row r="30" spans="1:17" x14ac:dyDescent="0.15">
      <c r="A30" t="s">
        <v>26</v>
      </c>
      <c r="B30">
        <v>3</v>
      </c>
      <c r="C30">
        <v>6</v>
      </c>
      <c r="D30">
        <v>5</v>
      </c>
      <c r="E30">
        <v>1</v>
      </c>
      <c r="F30">
        <v>1</v>
      </c>
      <c r="G30">
        <v>0</v>
      </c>
      <c r="H30">
        <v>0</v>
      </c>
      <c r="I30">
        <v>0</v>
      </c>
      <c r="J30">
        <v>1</v>
      </c>
      <c r="K30">
        <v>0</v>
      </c>
      <c r="L30">
        <v>0</v>
      </c>
      <c r="M30">
        <v>0</v>
      </c>
      <c r="N30">
        <v>0</v>
      </c>
      <c r="O30">
        <v>1</v>
      </c>
      <c r="P30">
        <v>0</v>
      </c>
      <c r="Q30">
        <v>0</v>
      </c>
    </row>
    <row r="31" spans="1:17" x14ac:dyDescent="0.15">
      <c r="A31" t="s">
        <v>24</v>
      </c>
      <c r="B31">
        <v>4</v>
      </c>
      <c r="C31">
        <v>11</v>
      </c>
      <c r="D31">
        <v>11</v>
      </c>
      <c r="E31">
        <v>2</v>
      </c>
      <c r="F31">
        <v>2</v>
      </c>
      <c r="G31">
        <v>0</v>
      </c>
      <c r="H31">
        <v>0</v>
      </c>
      <c r="I31">
        <v>0</v>
      </c>
      <c r="J31">
        <v>1</v>
      </c>
      <c r="K31">
        <v>2</v>
      </c>
      <c r="L31">
        <v>0</v>
      </c>
      <c r="M31">
        <v>0</v>
      </c>
      <c r="N31">
        <v>3</v>
      </c>
      <c r="O31">
        <v>0</v>
      </c>
      <c r="P31">
        <v>0</v>
      </c>
      <c r="Q31">
        <v>0</v>
      </c>
    </row>
    <row r="32" spans="1:17" x14ac:dyDescent="0.15">
      <c r="A32" t="s">
        <v>31</v>
      </c>
      <c r="B32">
        <v>2</v>
      </c>
      <c r="C32">
        <v>8</v>
      </c>
      <c r="D32">
        <v>6</v>
      </c>
      <c r="E32">
        <v>1</v>
      </c>
      <c r="F32">
        <v>0</v>
      </c>
      <c r="G32">
        <v>1</v>
      </c>
      <c r="H32">
        <v>0</v>
      </c>
      <c r="I32">
        <v>0</v>
      </c>
      <c r="J32">
        <v>2</v>
      </c>
      <c r="K32">
        <v>3</v>
      </c>
      <c r="L32">
        <v>0</v>
      </c>
      <c r="M32">
        <v>2</v>
      </c>
      <c r="N32">
        <v>1</v>
      </c>
      <c r="O32">
        <v>0</v>
      </c>
      <c r="P32">
        <v>0</v>
      </c>
      <c r="Q32">
        <v>0</v>
      </c>
    </row>
    <row r="33" spans="1:17" x14ac:dyDescent="0.15">
      <c r="A33" t="s">
        <v>16</v>
      </c>
      <c r="B33">
        <v>3</v>
      </c>
      <c r="C33">
        <v>7</v>
      </c>
      <c r="D33">
        <v>6</v>
      </c>
      <c r="E33">
        <v>1</v>
      </c>
      <c r="F33">
        <v>1</v>
      </c>
      <c r="G33">
        <v>0</v>
      </c>
      <c r="H33">
        <v>0</v>
      </c>
      <c r="I33">
        <v>0</v>
      </c>
      <c r="J33">
        <v>1</v>
      </c>
      <c r="K33">
        <v>3</v>
      </c>
      <c r="L33">
        <v>0</v>
      </c>
      <c r="M33">
        <v>1</v>
      </c>
      <c r="N33">
        <v>1</v>
      </c>
      <c r="O33">
        <v>0</v>
      </c>
      <c r="P33">
        <v>0</v>
      </c>
      <c r="Q33">
        <v>0</v>
      </c>
    </row>
    <row r="34" spans="1:17" x14ac:dyDescent="0.15">
      <c r="A34" t="s">
        <v>32</v>
      </c>
      <c r="B34">
        <v>1</v>
      </c>
      <c r="C34">
        <v>4</v>
      </c>
      <c r="D34">
        <v>1</v>
      </c>
      <c r="E34">
        <v>0</v>
      </c>
      <c r="F34">
        <v>0</v>
      </c>
      <c r="G34">
        <v>0</v>
      </c>
      <c r="H34">
        <v>0</v>
      </c>
      <c r="I34">
        <v>0</v>
      </c>
      <c r="J34">
        <v>1</v>
      </c>
      <c r="K34">
        <v>0</v>
      </c>
      <c r="L34">
        <v>0</v>
      </c>
      <c r="M34">
        <v>3</v>
      </c>
      <c r="N34">
        <v>1</v>
      </c>
      <c r="O34">
        <v>0</v>
      </c>
      <c r="P34">
        <v>0</v>
      </c>
      <c r="Q34">
        <v>0</v>
      </c>
    </row>
    <row r="35" spans="1:17" x14ac:dyDescent="0.15">
      <c r="A35" t="s">
        <v>33</v>
      </c>
      <c r="B35">
        <v>2</v>
      </c>
      <c r="C35">
        <v>6</v>
      </c>
      <c r="D35">
        <v>4</v>
      </c>
      <c r="E35">
        <v>0</v>
      </c>
      <c r="F35">
        <v>0</v>
      </c>
      <c r="G35">
        <v>0</v>
      </c>
      <c r="H35">
        <v>0</v>
      </c>
      <c r="I35">
        <v>0</v>
      </c>
      <c r="J35">
        <v>1</v>
      </c>
      <c r="K35">
        <v>1</v>
      </c>
      <c r="L35">
        <v>0</v>
      </c>
      <c r="M35">
        <v>2</v>
      </c>
      <c r="N35">
        <v>3</v>
      </c>
      <c r="O35">
        <v>0</v>
      </c>
      <c r="P35">
        <v>0</v>
      </c>
      <c r="Q35">
        <v>0</v>
      </c>
    </row>
    <row r="36" spans="1:17" x14ac:dyDescent="0.15">
      <c r="A36" t="s">
        <v>20</v>
      </c>
      <c r="B36">
        <v>3</v>
      </c>
      <c r="C36">
        <v>12</v>
      </c>
      <c r="D36">
        <v>9</v>
      </c>
      <c r="E36">
        <v>0</v>
      </c>
      <c r="F36">
        <v>0</v>
      </c>
      <c r="G36">
        <v>0</v>
      </c>
      <c r="H36">
        <v>0</v>
      </c>
      <c r="I36">
        <v>0</v>
      </c>
      <c r="J36">
        <v>1</v>
      </c>
      <c r="K36">
        <v>3</v>
      </c>
      <c r="L36">
        <v>1</v>
      </c>
      <c r="M36">
        <v>2</v>
      </c>
      <c r="N36">
        <v>5</v>
      </c>
      <c r="O36">
        <v>0</v>
      </c>
      <c r="P36">
        <v>0</v>
      </c>
      <c r="Q36">
        <v>0</v>
      </c>
    </row>
    <row r="37" spans="1:17" x14ac:dyDescent="0.15">
      <c r="A37" t="s">
        <v>34</v>
      </c>
      <c r="B37">
        <v>1</v>
      </c>
      <c r="C37">
        <v>1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1</v>
      </c>
      <c r="K37">
        <v>0</v>
      </c>
      <c r="L37">
        <v>0</v>
      </c>
      <c r="M37">
        <v>0</v>
      </c>
      <c r="N37">
        <v>1</v>
      </c>
      <c r="O37">
        <v>0</v>
      </c>
      <c r="P37">
        <v>0</v>
      </c>
      <c r="Q37">
        <v>0</v>
      </c>
    </row>
    <row r="38" spans="1:17" x14ac:dyDescent="0.15">
      <c r="A38" t="s">
        <v>18</v>
      </c>
      <c r="B38">
        <v>2</v>
      </c>
      <c r="C38">
        <v>3</v>
      </c>
      <c r="D38">
        <v>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</v>
      </c>
      <c r="O38">
        <v>0</v>
      </c>
    </row>
    <row r="39" spans="1:17" x14ac:dyDescent="0.15">
      <c r="A39" t="s">
        <v>35</v>
      </c>
      <c r="B39">
        <v>1</v>
      </c>
      <c r="C39">
        <v>4</v>
      </c>
      <c r="D39">
        <v>4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2</v>
      </c>
      <c r="O39">
        <v>0</v>
      </c>
    </row>
    <row r="40" spans="1:17" x14ac:dyDescent="0.15">
      <c r="A40" t="s">
        <v>36</v>
      </c>
      <c r="B40">
        <v>1</v>
      </c>
      <c r="C40">
        <v>2</v>
      </c>
      <c r="D40">
        <v>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2"/>
  <sheetViews>
    <sheetView topLeftCell="A13" workbookViewId="0">
      <selection activeCell="C36" sqref="C36"/>
    </sheetView>
  </sheetViews>
  <sheetFormatPr defaultRowHeight="13.5" x14ac:dyDescent="0.15"/>
  <cols>
    <col min="1" max="1" width="11.875" customWidth="1"/>
  </cols>
  <sheetData>
    <row r="2" spans="1:17" x14ac:dyDescent="0.1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7" x14ac:dyDescent="0.15">
      <c r="A3" t="s">
        <v>14</v>
      </c>
      <c r="B3">
        <v>5</v>
      </c>
      <c r="C3">
        <v>14</v>
      </c>
      <c r="D3">
        <v>13</v>
      </c>
      <c r="E3">
        <v>7</v>
      </c>
      <c r="F3">
        <v>6</v>
      </c>
      <c r="G3">
        <v>0</v>
      </c>
      <c r="H3">
        <v>1</v>
      </c>
      <c r="I3">
        <v>0</v>
      </c>
      <c r="J3">
        <v>5</v>
      </c>
      <c r="K3">
        <v>4</v>
      </c>
      <c r="L3">
        <v>0</v>
      </c>
      <c r="M3">
        <v>1</v>
      </c>
      <c r="N3">
        <v>1</v>
      </c>
      <c r="O3">
        <v>4</v>
      </c>
    </row>
    <row r="4" spans="1:17" x14ac:dyDescent="0.15">
      <c r="A4" t="s">
        <v>14</v>
      </c>
      <c r="B4">
        <v>3</v>
      </c>
      <c r="C4">
        <v>14</v>
      </c>
      <c r="D4">
        <v>11</v>
      </c>
      <c r="E4">
        <v>4</v>
      </c>
      <c r="F4">
        <v>3</v>
      </c>
      <c r="G4">
        <v>1</v>
      </c>
      <c r="H4">
        <v>0</v>
      </c>
      <c r="I4">
        <v>0</v>
      </c>
      <c r="J4">
        <v>7</v>
      </c>
      <c r="K4">
        <v>2</v>
      </c>
      <c r="L4">
        <v>0</v>
      </c>
      <c r="M4">
        <v>3</v>
      </c>
      <c r="N4">
        <v>0</v>
      </c>
      <c r="O4">
        <v>3</v>
      </c>
      <c r="P4">
        <v>0</v>
      </c>
    </row>
    <row r="5" spans="1:17" x14ac:dyDescent="0.15">
      <c r="A5" s="1" t="s">
        <v>37</v>
      </c>
      <c r="B5" s="1">
        <f t="shared" ref="B5:Q5" si="0">B3+B4</f>
        <v>8</v>
      </c>
      <c r="C5" s="1">
        <f t="shared" si="0"/>
        <v>28</v>
      </c>
      <c r="D5" s="1">
        <f t="shared" si="0"/>
        <v>24</v>
      </c>
      <c r="E5" s="1">
        <f t="shared" si="0"/>
        <v>11</v>
      </c>
      <c r="F5" s="1">
        <f t="shared" si="0"/>
        <v>9</v>
      </c>
      <c r="G5" s="1">
        <f t="shared" si="0"/>
        <v>1</v>
      </c>
      <c r="H5" s="1">
        <f t="shared" si="0"/>
        <v>1</v>
      </c>
      <c r="I5" s="1">
        <f t="shared" si="0"/>
        <v>0</v>
      </c>
      <c r="J5" s="1">
        <f t="shared" si="0"/>
        <v>12</v>
      </c>
      <c r="K5" s="1">
        <f t="shared" si="0"/>
        <v>6</v>
      </c>
      <c r="L5" s="1">
        <f t="shared" si="0"/>
        <v>0</v>
      </c>
      <c r="M5" s="1">
        <f t="shared" si="0"/>
        <v>4</v>
      </c>
      <c r="N5" s="1">
        <f t="shared" si="0"/>
        <v>1</v>
      </c>
      <c r="O5" s="1">
        <f t="shared" si="0"/>
        <v>7</v>
      </c>
      <c r="P5" s="1">
        <f t="shared" si="0"/>
        <v>0</v>
      </c>
      <c r="Q5" s="1">
        <f t="shared" si="0"/>
        <v>0</v>
      </c>
    </row>
    <row r="6" spans="1:17" x14ac:dyDescent="0.15">
      <c r="A6" t="s">
        <v>15</v>
      </c>
      <c r="B6">
        <v>2</v>
      </c>
      <c r="C6">
        <v>3</v>
      </c>
      <c r="D6">
        <v>2</v>
      </c>
      <c r="E6">
        <v>1</v>
      </c>
      <c r="F6">
        <v>1</v>
      </c>
      <c r="G6">
        <v>0</v>
      </c>
      <c r="H6">
        <v>0</v>
      </c>
      <c r="I6">
        <v>0</v>
      </c>
      <c r="J6">
        <v>1</v>
      </c>
      <c r="K6">
        <v>2</v>
      </c>
      <c r="L6">
        <v>0</v>
      </c>
      <c r="M6">
        <v>1</v>
      </c>
      <c r="N6">
        <v>1</v>
      </c>
      <c r="O6">
        <v>0</v>
      </c>
    </row>
    <row r="7" spans="1:17" x14ac:dyDescent="0.15">
      <c r="A7" t="s">
        <v>15</v>
      </c>
      <c r="B7">
        <v>2</v>
      </c>
      <c r="C7">
        <v>6</v>
      </c>
      <c r="D7">
        <v>5</v>
      </c>
      <c r="E7">
        <v>2</v>
      </c>
      <c r="F7">
        <v>1</v>
      </c>
      <c r="G7">
        <v>1</v>
      </c>
      <c r="H7">
        <v>0</v>
      </c>
      <c r="I7">
        <v>0</v>
      </c>
      <c r="J7">
        <v>2</v>
      </c>
      <c r="K7">
        <v>0</v>
      </c>
      <c r="L7">
        <v>0</v>
      </c>
      <c r="M7">
        <v>1</v>
      </c>
      <c r="N7">
        <v>1</v>
      </c>
      <c r="O7">
        <v>0</v>
      </c>
    </row>
    <row r="8" spans="1:17" x14ac:dyDescent="0.15">
      <c r="A8" s="1" t="s">
        <v>38</v>
      </c>
      <c r="B8" s="1">
        <f t="shared" ref="B8:Q8" si="1">B6+B7</f>
        <v>4</v>
      </c>
      <c r="C8" s="1">
        <f t="shared" si="1"/>
        <v>9</v>
      </c>
      <c r="D8" s="1">
        <f t="shared" si="1"/>
        <v>7</v>
      </c>
      <c r="E8" s="1">
        <f t="shared" si="1"/>
        <v>3</v>
      </c>
      <c r="F8" s="1">
        <f t="shared" si="1"/>
        <v>2</v>
      </c>
      <c r="G8" s="1">
        <f t="shared" si="1"/>
        <v>1</v>
      </c>
      <c r="H8" s="1">
        <f t="shared" si="1"/>
        <v>0</v>
      </c>
      <c r="I8" s="1">
        <f t="shared" si="1"/>
        <v>0</v>
      </c>
      <c r="J8" s="1">
        <f t="shared" si="1"/>
        <v>3</v>
      </c>
      <c r="K8" s="1">
        <f t="shared" si="1"/>
        <v>2</v>
      </c>
      <c r="L8" s="1">
        <f t="shared" si="1"/>
        <v>0</v>
      </c>
      <c r="M8" s="1">
        <f t="shared" si="1"/>
        <v>2</v>
      </c>
      <c r="N8" s="1">
        <f t="shared" si="1"/>
        <v>2</v>
      </c>
      <c r="O8" s="1">
        <f t="shared" si="1"/>
        <v>0</v>
      </c>
      <c r="P8" s="1">
        <f t="shared" si="1"/>
        <v>0</v>
      </c>
      <c r="Q8" s="1">
        <f t="shared" si="1"/>
        <v>0</v>
      </c>
    </row>
    <row r="9" spans="1:17" x14ac:dyDescent="0.15">
      <c r="A9" t="s">
        <v>16</v>
      </c>
      <c r="B9">
        <v>2</v>
      </c>
      <c r="C9">
        <v>2</v>
      </c>
      <c r="D9">
        <v>2</v>
      </c>
      <c r="E9">
        <v>1</v>
      </c>
      <c r="F9">
        <v>1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  <c r="M9">
        <v>0</v>
      </c>
      <c r="N9">
        <v>1</v>
      </c>
      <c r="O9">
        <v>0</v>
      </c>
    </row>
    <row r="10" spans="1:17" x14ac:dyDescent="0.15">
      <c r="A10" t="s">
        <v>16</v>
      </c>
      <c r="B10">
        <v>1</v>
      </c>
      <c r="C10">
        <v>4</v>
      </c>
      <c r="D10">
        <v>2</v>
      </c>
      <c r="E10">
        <v>1</v>
      </c>
      <c r="F10">
        <v>1</v>
      </c>
      <c r="G10">
        <v>0</v>
      </c>
      <c r="H10">
        <v>0</v>
      </c>
      <c r="I10">
        <v>0</v>
      </c>
      <c r="J10">
        <v>2</v>
      </c>
      <c r="K10">
        <v>0</v>
      </c>
      <c r="L10">
        <v>0</v>
      </c>
      <c r="M10">
        <v>2</v>
      </c>
      <c r="N10">
        <v>1</v>
      </c>
      <c r="O10">
        <v>1</v>
      </c>
    </row>
    <row r="11" spans="1:17" x14ac:dyDescent="0.15">
      <c r="A11" t="s">
        <v>16</v>
      </c>
      <c r="B11">
        <v>3</v>
      </c>
      <c r="C11">
        <v>7</v>
      </c>
      <c r="D11">
        <v>6</v>
      </c>
      <c r="E11">
        <v>1</v>
      </c>
      <c r="F11">
        <v>1</v>
      </c>
      <c r="G11">
        <v>0</v>
      </c>
      <c r="H11">
        <v>0</v>
      </c>
      <c r="I11">
        <v>0</v>
      </c>
      <c r="J11">
        <v>1</v>
      </c>
      <c r="K11">
        <v>3</v>
      </c>
      <c r="L11">
        <v>0</v>
      </c>
      <c r="M11">
        <v>1</v>
      </c>
      <c r="N11">
        <v>1</v>
      </c>
      <c r="O11">
        <v>0</v>
      </c>
      <c r="P11">
        <v>0</v>
      </c>
      <c r="Q11">
        <v>0</v>
      </c>
    </row>
    <row r="12" spans="1:17" x14ac:dyDescent="0.15">
      <c r="A12" s="1" t="s">
        <v>39</v>
      </c>
      <c r="B12" s="1">
        <f t="shared" ref="B12:Q12" si="2">B10+B11+B9</f>
        <v>6</v>
      </c>
      <c r="C12" s="1">
        <f t="shared" si="2"/>
        <v>13</v>
      </c>
      <c r="D12" s="1">
        <f t="shared" si="2"/>
        <v>10</v>
      </c>
      <c r="E12" s="1">
        <f t="shared" si="2"/>
        <v>3</v>
      </c>
      <c r="F12" s="1">
        <f t="shared" si="2"/>
        <v>3</v>
      </c>
      <c r="G12" s="1">
        <f t="shared" si="2"/>
        <v>0</v>
      </c>
      <c r="H12" s="1">
        <f t="shared" si="2"/>
        <v>0</v>
      </c>
      <c r="I12" s="1">
        <f t="shared" si="2"/>
        <v>0</v>
      </c>
      <c r="J12" s="1">
        <f t="shared" si="2"/>
        <v>4</v>
      </c>
      <c r="K12" s="1">
        <f t="shared" si="2"/>
        <v>3</v>
      </c>
      <c r="L12" s="1">
        <f t="shared" si="2"/>
        <v>0</v>
      </c>
      <c r="M12" s="1">
        <f t="shared" si="2"/>
        <v>3</v>
      </c>
      <c r="N12" s="1">
        <f t="shared" si="2"/>
        <v>3</v>
      </c>
      <c r="O12" s="1">
        <f t="shared" si="2"/>
        <v>1</v>
      </c>
      <c r="P12" s="1">
        <f t="shared" si="2"/>
        <v>0</v>
      </c>
      <c r="Q12" s="1">
        <f t="shared" si="2"/>
        <v>0</v>
      </c>
    </row>
    <row r="13" spans="1:17" x14ac:dyDescent="0.15">
      <c r="A13" t="s">
        <v>17</v>
      </c>
      <c r="B13">
        <v>1</v>
      </c>
      <c r="C13">
        <v>3</v>
      </c>
      <c r="D13">
        <v>3</v>
      </c>
      <c r="E13">
        <v>1</v>
      </c>
      <c r="F13">
        <v>0</v>
      </c>
      <c r="G13">
        <v>1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</row>
    <row r="14" spans="1:17" x14ac:dyDescent="0.15">
      <c r="A14" t="s">
        <v>17</v>
      </c>
      <c r="B14">
        <v>1</v>
      </c>
      <c r="C14">
        <v>5</v>
      </c>
      <c r="D14">
        <v>4</v>
      </c>
      <c r="E14">
        <v>1</v>
      </c>
      <c r="F14">
        <v>1</v>
      </c>
      <c r="G14">
        <v>0</v>
      </c>
      <c r="H14">
        <v>0</v>
      </c>
      <c r="I14">
        <v>0</v>
      </c>
      <c r="J14">
        <v>1</v>
      </c>
      <c r="K14">
        <v>2</v>
      </c>
      <c r="L14">
        <v>0</v>
      </c>
      <c r="M14">
        <v>1</v>
      </c>
      <c r="N14">
        <v>0</v>
      </c>
      <c r="O14">
        <v>0</v>
      </c>
    </row>
    <row r="15" spans="1:17" x14ac:dyDescent="0.15">
      <c r="A15" t="s">
        <v>17</v>
      </c>
      <c r="B15">
        <v>1</v>
      </c>
      <c r="C15">
        <v>1</v>
      </c>
      <c r="D15">
        <v>1</v>
      </c>
      <c r="E15">
        <v>1</v>
      </c>
      <c r="F15">
        <v>0</v>
      </c>
      <c r="G15">
        <v>0</v>
      </c>
      <c r="H15">
        <v>1</v>
      </c>
      <c r="I15">
        <v>0</v>
      </c>
      <c r="J15">
        <v>1</v>
      </c>
      <c r="K15">
        <v>2</v>
      </c>
      <c r="L15">
        <v>0</v>
      </c>
      <c r="M15">
        <v>0</v>
      </c>
      <c r="N15">
        <v>0</v>
      </c>
      <c r="O15">
        <v>0</v>
      </c>
    </row>
    <row r="16" spans="1:17" x14ac:dyDescent="0.15">
      <c r="A16" s="1" t="s">
        <v>40</v>
      </c>
      <c r="B16" s="1">
        <f t="shared" ref="B16:Q16" si="3">B14+B15+B13</f>
        <v>3</v>
      </c>
      <c r="C16" s="1">
        <f t="shared" si="3"/>
        <v>9</v>
      </c>
      <c r="D16" s="1">
        <f t="shared" si="3"/>
        <v>8</v>
      </c>
      <c r="E16" s="1">
        <f t="shared" si="3"/>
        <v>3</v>
      </c>
      <c r="F16" s="1">
        <f t="shared" si="3"/>
        <v>1</v>
      </c>
      <c r="G16" s="1">
        <f t="shared" si="3"/>
        <v>1</v>
      </c>
      <c r="H16" s="1">
        <f t="shared" si="3"/>
        <v>1</v>
      </c>
      <c r="I16" s="1">
        <f t="shared" si="3"/>
        <v>0</v>
      </c>
      <c r="J16" s="1">
        <f t="shared" si="3"/>
        <v>3</v>
      </c>
      <c r="K16" s="1">
        <f t="shared" si="3"/>
        <v>4</v>
      </c>
      <c r="L16" s="1">
        <f t="shared" si="3"/>
        <v>0</v>
      </c>
      <c r="M16" s="1">
        <f t="shared" si="3"/>
        <v>1</v>
      </c>
      <c r="N16" s="1">
        <f t="shared" si="3"/>
        <v>0</v>
      </c>
      <c r="O16" s="1">
        <f t="shared" si="3"/>
        <v>1</v>
      </c>
      <c r="P16" s="1">
        <f t="shared" si="3"/>
        <v>0</v>
      </c>
      <c r="Q16" s="1">
        <f t="shared" si="3"/>
        <v>0</v>
      </c>
    </row>
    <row r="17" spans="1:17" x14ac:dyDescent="0.15">
      <c r="A17" t="s">
        <v>18</v>
      </c>
      <c r="B17">
        <v>3</v>
      </c>
      <c r="C17">
        <v>5</v>
      </c>
      <c r="D17">
        <v>4</v>
      </c>
      <c r="E17">
        <v>1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1</v>
      </c>
      <c r="O17">
        <v>0</v>
      </c>
    </row>
    <row r="18" spans="1:17" x14ac:dyDescent="0.15">
      <c r="A18" t="s">
        <v>18</v>
      </c>
      <c r="B18">
        <v>2</v>
      </c>
      <c r="C18">
        <v>3</v>
      </c>
      <c r="D18">
        <v>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2</v>
      </c>
      <c r="O18">
        <v>0</v>
      </c>
    </row>
    <row r="19" spans="1:17" x14ac:dyDescent="0.15">
      <c r="A19" s="1" t="s">
        <v>41</v>
      </c>
      <c r="B19" s="1">
        <f t="shared" ref="B19:Q19" si="4">B17+B18</f>
        <v>5</v>
      </c>
      <c r="C19" s="1">
        <f t="shared" si="4"/>
        <v>8</v>
      </c>
      <c r="D19" s="1">
        <f t="shared" si="4"/>
        <v>7</v>
      </c>
      <c r="E19" s="1">
        <f t="shared" si="4"/>
        <v>1</v>
      </c>
      <c r="F19" s="1">
        <f t="shared" si="4"/>
        <v>1</v>
      </c>
      <c r="G19" s="1">
        <f t="shared" si="4"/>
        <v>0</v>
      </c>
      <c r="H19" s="1">
        <f t="shared" si="4"/>
        <v>0</v>
      </c>
      <c r="I19" s="1">
        <f t="shared" si="4"/>
        <v>0</v>
      </c>
      <c r="J19" s="1">
        <f t="shared" si="4"/>
        <v>0</v>
      </c>
      <c r="K19" s="1">
        <f t="shared" si="4"/>
        <v>0</v>
      </c>
      <c r="L19" s="1">
        <f t="shared" si="4"/>
        <v>0</v>
      </c>
      <c r="M19" s="1">
        <f t="shared" si="4"/>
        <v>1</v>
      </c>
      <c r="N19" s="1">
        <f t="shared" si="4"/>
        <v>3</v>
      </c>
      <c r="O19" s="1">
        <f t="shared" si="4"/>
        <v>0</v>
      </c>
      <c r="P19" s="1">
        <f t="shared" si="4"/>
        <v>0</v>
      </c>
      <c r="Q19" s="1">
        <f t="shared" si="4"/>
        <v>0</v>
      </c>
    </row>
    <row r="20" spans="1:17" x14ac:dyDescent="0.15">
      <c r="A20" t="s">
        <v>19</v>
      </c>
      <c r="B20">
        <v>3</v>
      </c>
      <c r="C20">
        <v>6</v>
      </c>
      <c r="D20">
        <v>5</v>
      </c>
      <c r="E20">
        <v>1</v>
      </c>
      <c r="F20">
        <v>1</v>
      </c>
      <c r="G20">
        <v>0</v>
      </c>
      <c r="H20">
        <v>0</v>
      </c>
      <c r="I20">
        <v>0</v>
      </c>
      <c r="J20">
        <v>0</v>
      </c>
      <c r="K20">
        <v>2</v>
      </c>
      <c r="L20">
        <v>0</v>
      </c>
      <c r="M20">
        <v>1</v>
      </c>
      <c r="N20">
        <v>0</v>
      </c>
      <c r="O20">
        <v>0</v>
      </c>
    </row>
    <row r="21" spans="1:17" x14ac:dyDescent="0.15">
      <c r="A21" t="s">
        <v>19</v>
      </c>
      <c r="B21">
        <v>1</v>
      </c>
      <c r="C21">
        <v>5</v>
      </c>
      <c r="D21">
        <v>5</v>
      </c>
      <c r="E21">
        <v>2</v>
      </c>
      <c r="F21">
        <v>1</v>
      </c>
      <c r="G21">
        <v>0</v>
      </c>
      <c r="H21">
        <v>1</v>
      </c>
      <c r="I21">
        <v>0</v>
      </c>
      <c r="J21">
        <v>1</v>
      </c>
      <c r="K21">
        <v>1</v>
      </c>
      <c r="L21">
        <v>0</v>
      </c>
      <c r="M21">
        <v>0</v>
      </c>
      <c r="N21">
        <v>1</v>
      </c>
      <c r="O21">
        <v>1</v>
      </c>
    </row>
    <row r="22" spans="1:17" x14ac:dyDescent="0.15">
      <c r="A22" t="s">
        <v>19</v>
      </c>
      <c r="B22">
        <v>4</v>
      </c>
      <c r="C22">
        <v>12</v>
      </c>
      <c r="D22">
        <v>10</v>
      </c>
      <c r="E22">
        <v>4</v>
      </c>
      <c r="F22">
        <v>2</v>
      </c>
      <c r="G22">
        <v>2</v>
      </c>
      <c r="H22">
        <v>0</v>
      </c>
      <c r="I22">
        <v>0</v>
      </c>
      <c r="J22">
        <v>1</v>
      </c>
      <c r="K22">
        <v>4</v>
      </c>
      <c r="L22">
        <v>0</v>
      </c>
      <c r="M22">
        <v>2</v>
      </c>
      <c r="N22">
        <v>1</v>
      </c>
      <c r="O22">
        <v>0</v>
      </c>
    </row>
    <row r="23" spans="1:17" x14ac:dyDescent="0.15">
      <c r="A23" s="1" t="s">
        <v>42</v>
      </c>
      <c r="B23" s="1">
        <f t="shared" ref="B23:Q23" si="5">B21+B22+B20</f>
        <v>8</v>
      </c>
      <c r="C23" s="1">
        <f t="shared" si="5"/>
        <v>23</v>
      </c>
      <c r="D23" s="1">
        <f t="shared" si="5"/>
        <v>20</v>
      </c>
      <c r="E23" s="1">
        <f t="shared" si="5"/>
        <v>7</v>
      </c>
      <c r="F23" s="1">
        <f t="shared" si="5"/>
        <v>4</v>
      </c>
      <c r="G23" s="1">
        <f t="shared" si="5"/>
        <v>2</v>
      </c>
      <c r="H23" s="1">
        <f t="shared" si="5"/>
        <v>1</v>
      </c>
      <c r="I23" s="1">
        <f t="shared" si="5"/>
        <v>0</v>
      </c>
      <c r="J23" s="1">
        <f t="shared" si="5"/>
        <v>2</v>
      </c>
      <c r="K23" s="1">
        <f t="shared" si="5"/>
        <v>7</v>
      </c>
      <c r="L23" s="1">
        <f t="shared" si="5"/>
        <v>0</v>
      </c>
      <c r="M23" s="1">
        <f t="shared" si="5"/>
        <v>3</v>
      </c>
      <c r="N23" s="1">
        <f t="shared" si="5"/>
        <v>2</v>
      </c>
      <c r="O23" s="1">
        <f t="shared" si="5"/>
        <v>1</v>
      </c>
      <c r="P23" s="1">
        <f t="shared" si="5"/>
        <v>0</v>
      </c>
      <c r="Q23" s="1">
        <f t="shared" si="5"/>
        <v>0</v>
      </c>
    </row>
    <row r="24" spans="1:17" x14ac:dyDescent="0.15">
      <c r="A24" t="s">
        <v>20</v>
      </c>
      <c r="B24">
        <v>4</v>
      </c>
      <c r="C24">
        <v>11</v>
      </c>
      <c r="D24">
        <v>9</v>
      </c>
      <c r="E24">
        <v>1</v>
      </c>
      <c r="F24">
        <v>0</v>
      </c>
      <c r="G24">
        <v>1</v>
      </c>
      <c r="H24">
        <v>0</v>
      </c>
      <c r="I24">
        <v>0</v>
      </c>
      <c r="J24">
        <v>3</v>
      </c>
      <c r="K24">
        <v>0</v>
      </c>
      <c r="L24">
        <v>0</v>
      </c>
      <c r="M24">
        <v>2</v>
      </c>
      <c r="N24">
        <v>1</v>
      </c>
      <c r="O24">
        <v>3</v>
      </c>
    </row>
    <row r="25" spans="1:17" x14ac:dyDescent="0.15">
      <c r="A25" t="s">
        <v>20</v>
      </c>
      <c r="B25">
        <v>3</v>
      </c>
      <c r="C25">
        <v>12</v>
      </c>
      <c r="D25">
        <v>9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3</v>
      </c>
      <c r="L25">
        <v>1</v>
      </c>
      <c r="M25">
        <v>2</v>
      </c>
      <c r="N25">
        <v>5</v>
      </c>
      <c r="O25">
        <v>0</v>
      </c>
      <c r="P25">
        <v>0</v>
      </c>
      <c r="Q25">
        <v>0</v>
      </c>
    </row>
    <row r="26" spans="1:17" x14ac:dyDescent="0.15">
      <c r="A26" t="s">
        <v>20</v>
      </c>
      <c r="B26">
        <v>1</v>
      </c>
      <c r="C26">
        <v>4</v>
      </c>
      <c r="D26">
        <v>2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L26">
        <v>0</v>
      </c>
      <c r="M26">
        <v>2</v>
      </c>
      <c r="N26">
        <v>1</v>
      </c>
      <c r="O26">
        <v>1</v>
      </c>
    </row>
    <row r="27" spans="1:17" x14ac:dyDescent="0.15">
      <c r="A27" s="1" t="s">
        <v>43</v>
      </c>
      <c r="B27" s="1">
        <f t="shared" ref="B27:Q27" si="6">B25+B26+B24</f>
        <v>8</v>
      </c>
      <c r="C27" s="1">
        <f t="shared" si="6"/>
        <v>27</v>
      </c>
      <c r="D27" s="1">
        <f t="shared" si="6"/>
        <v>20</v>
      </c>
      <c r="E27" s="1">
        <f t="shared" si="6"/>
        <v>1</v>
      </c>
      <c r="F27" s="1">
        <f t="shared" si="6"/>
        <v>0</v>
      </c>
      <c r="G27" s="1">
        <f t="shared" si="6"/>
        <v>1</v>
      </c>
      <c r="H27" s="1">
        <f t="shared" si="6"/>
        <v>0</v>
      </c>
      <c r="I27" s="1">
        <f t="shared" si="6"/>
        <v>0</v>
      </c>
      <c r="J27" s="1">
        <f t="shared" si="6"/>
        <v>5</v>
      </c>
      <c r="K27" s="1">
        <f t="shared" si="6"/>
        <v>3</v>
      </c>
      <c r="L27" s="1">
        <f t="shared" si="6"/>
        <v>1</v>
      </c>
      <c r="M27" s="1">
        <f t="shared" si="6"/>
        <v>6</v>
      </c>
      <c r="N27" s="1">
        <f t="shared" si="6"/>
        <v>7</v>
      </c>
      <c r="O27" s="1">
        <f t="shared" si="6"/>
        <v>4</v>
      </c>
      <c r="P27" s="1">
        <f t="shared" si="6"/>
        <v>0</v>
      </c>
      <c r="Q27" s="1">
        <f t="shared" si="6"/>
        <v>0</v>
      </c>
    </row>
    <row r="28" spans="1:17" x14ac:dyDescent="0.15">
      <c r="A28" t="s">
        <v>21</v>
      </c>
      <c r="B28">
        <v>4</v>
      </c>
      <c r="C28">
        <v>11</v>
      </c>
      <c r="D28">
        <v>9</v>
      </c>
      <c r="E28">
        <v>1</v>
      </c>
      <c r="F28">
        <v>1</v>
      </c>
      <c r="G28">
        <v>0</v>
      </c>
      <c r="H28">
        <v>0</v>
      </c>
      <c r="I28">
        <v>0</v>
      </c>
      <c r="J28">
        <v>4</v>
      </c>
      <c r="K28">
        <v>0</v>
      </c>
      <c r="L28">
        <v>0</v>
      </c>
      <c r="M28">
        <v>2</v>
      </c>
      <c r="N28">
        <v>2</v>
      </c>
      <c r="O28">
        <v>4</v>
      </c>
      <c r="P28">
        <v>0</v>
      </c>
    </row>
    <row r="29" spans="1:17" x14ac:dyDescent="0.15">
      <c r="A29" t="s">
        <v>21</v>
      </c>
      <c r="B29">
        <v>4</v>
      </c>
      <c r="C29">
        <v>17</v>
      </c>
      <c r="D29">
        <v>10</v>
      </c>
      <c r="E29">
        <v>2</v>
      </c>
      <c r="F29">
        <v>2</v>
      </c>
      <c r="G29">
        <v>0</v>
      </c>
      <c r="H29">
        <v>0</v>
      </c>
      <c r="I29">
        <v>0</v>
      </c>
      <c r="J29">
        <v>6</v>
      </c>
      <c r="K29">
        <v>2</v>
      </c>
      <c r="L29">
        <v>0</v>
      </c>
      <c r="M29">
        <v>7</v>
      </c>
      <c r="N29">
        <v>1</v>
      </c>
      <c r="O29">
        <v>7</v>
      </c>
      <c r="P29">
        <v>0</v>
      </c>
    </row>
    <row r="30" spans="1:17" x14ac:dyDescent="0.15">
      <c r="A30" s="1" t="s">
        <v>44</v>
      </c>
      <c r="B30" s="1">
        <f t="shared" ref="B30:Q30" si="7">B28+B29</f>
        <v>8</v>
      </c>
      <c r="C30" s="1">
        <f t="shared" si="7"/>
        <v>28</v>
      </c>
      <c r="D30" s="1">
        <f t="shared" si="7"/>
        <v>19</v>
      </c>
      <c r="E30" s="1">
        <f t="shared" si="7"/>
        <v>3</v>
      </c>
      <c r="F30" s="1">
        <f t="shared" si="7"/>
        <v>3</v>
      </c>
      <c r="G30" s="1">
        <f t="shared" si="7"/>
        <v>0</v>
      </c>
      <c r="H30" s="1">
        <f t="shared" si="7"/>
        <v>0</v>
      </c>
      <c r="I30" s="1">
        <f t="shared" si="7"/>
        <v>0</v>
      </c>
      <c r="J30" s="1">
        <f t="shared" si="7"/>
        <v>10</v>
      </c>
      <c r="K30" s="1">
        <f t="shared" si="7"/>
        <v>2</v>
      </c>
      <c r="L30" s="1">
        <f t="shared" si="7"/>
        <v>0</v>
      </c>
      <c r="M30" s="1">
        <f t="shared" si="7"/>
        <v>9</v>
      </c>
      <c r="N30" s="1">
        <f t="shared" si="7"/>
        <v>3</v>
      </c>
      <c r="O30" s="1">
        <f t="shared" si="7"/>
        <v>11</v>
      </c>
      <c r="P30" s="1">
        <f t="shared" si="7"/>
        <v>0</v>
      </c>
      <c r="Q30" s="1">
        <f t="shared" si="7"/>
        <v>0</v>
      </c>
    </row>
    <row r="31" spans="1:17" x14ac:dyDescent="0.15">
      <c r="A31" t="s">
        <v>22</v>
      </c>
      <c r="B31">
        <v>4</v>
      </c>
      <c r="C31">
        <v>10</v>
      </c>
      <c r="D31">
        <v>10</v>
      </c>
      <c r="E31">
        <v>1</v>
      </c>
      <c r="F31">
        <v>1</v>
      </c>
      <c r="G31">
        <v>0</v>
      </c>
      <c r="H31">
        <v>0</v>
      </c>
      <c r="I31">
        <v>0</v>
      </c>
      <c r="J31">
        <v>2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7" x14ac:dyDescent="0.15">
      <c r="A32" t="s">
        <v>23</v>
      </c>
      <c r="B32">
        <v>3</v>
      </c>
      <c r="C32">
        <v>6</v>
      </c>
      <c r="D32">
        <v>3</v>
      </c>
      <c r="E32">
        <v>0</v>
      </c>
      <c r="F32">
        <v>0</v>
      </c>
      <c r="G32">
        <v>0</v>
      </c>
      <c r="H32">
        <v>0</v>
      </c>
      <c r="I32">
        <v>0</v>
      </c>
      <c r="J32">
        <v>1</v>
      </c>
      <c r="K32">
        <v>0</v>
      </c>
      <c r="L32">
        <v>0</v>
      </c>
      <c r="M32">
        <v>3</v>
      </c>
      <c r="N32">
        <v>0</v>
      </c>
      <c r="O32">
        <v>0</v>
      </c>
    </row>
    <row r="33" spans="1:17" x14ac:dyDescent="0.15">
      <c r="A33" t="s">
        <v>23</v>
      </c>
      <c r="B33">
        <v>5</v>
      </c>
      <c r="C33">
        <v>21</v>
      </c>
      <c r="D33">
        <v>13</v>
      </c>
      <c r="E33">
        <v>3</v>
      </c>
      <c r="F33">
        <v>0</v>
      </c>
      <c r="G33">
        <v>3</v>
      </c>
      <c r="H33">
        <v>0</v>
      </c>
      <c r="I33">
        <v>0</v>
      </c>
      <c r="J33">
        <v>5</v>
      </c>
      <c r="K33">
        <v>6</v>
      </c>
      <c r="L33">
        <v>0</v>
      </c>
      <c r="M33">
        <v>8</v>
      </c>
      <c r="N33">
        <v>2</v>
      </c>
      <c r="O33">
        <v>0</v>
      </c>
      <c r="P33">
        <v>0</v>
      </c>
      <c r="Q33">
        <v>1</v>
      </c>
    </row>
    <row r="34" spans="1:17" x14ac:dyDescent="0.15">
      <c r="A34" s="1" t="s">
        <v>45</v>
      </c>
      <c r="B34" s="1">
        <f t="shared" ref="B34:Q34" si="8">B32+B33</f>
        <v>8</v>
      </c>
      <c r="C34" s="1">
        <f t="shared" si="8"/>
        <v>27</v>
      </c>
      <c r="D34" s="1">
        <f t="shared" si="8"/>
        <v>16</v>
      </c>
      <c r="E34" s="1">
        <f t="shared" si="8"/>
        <v>3</v>
      </c>
      <c r="F34" s="1">
        <f t="shared" si="8"/>
        <v>0</v>
      </c>
      <c r="G34" s="1">
        <f t="shared" si="8"/>
        <v>3</v>
      </c>
      <c r="H34" s="1">
        <f t="shared" si="8"/>
        <v>0</v>
      </c>
      <c r="I34" s="1">
        <f t="shared" si="8"/>
        <v>0</v>
      </c>
      <c r="J34" s="1">
        <f t="shared" si="8"/>
        <v>6</v>
      </c>
      <c r="K34" s="1">
        <f t="shared" si="8"/>
        <v>6</v>
      </c>
      <c r="L34" s="1">
        <f t="shared" si="8"/>
        <v>0</v>
      </c>
      <c r="M34" s="1">
        <f t="shared" si="8"/>
        <v>11</v>
      </c>
      <c r="N34" s="1">
        <f t="shared" si="8"/>
        <v>2</v>
      </c>
      <c r="O34" s="1">
        <f t="shared" si="8"/>
        <v>0</v>
      </c>
      <c r="P34" s="1">
        <f t="shared" si="8"/>
        <v>0</v>
      </c>
      <c r="Q34" s="1">
        <f t="shared" si="8"/>
        <v>1</v>
      </c>
    </row>
    <row r="35" spans="1:17" x14ac:dyDescent="0.15">
      <c r="A35" t="s">
        <v>24</v>
      </c>
      <c r="B35">
        <v>4</v>
      </c>
      <c r="C35">
        <v>9</v>
      </c>
      <c r="D35">
        <v>8</v>
      </c>
      <c r="E35">
        <v>0</v>
      </c>
      <c r="F35">
        <v>0</v>
      </c>
      <c r="G35">
        <v>0</v>
      </c>
      <c r="H35">
        <v>0</v>
      </c>
      <c r="I35">
        <v>0</v>
      </c>
      <c r="J35">
        <v>3</v>
      </c>
      <c r="K35">
        <v>1</v>
      </c>
      <c r="L35">
        <v>0</v>
      </c>
      <c r="M35">
        <v>1</v>
      </c>
      <c r="N35">
        <v>3</v>
      </c>
      <c r="O35">
        <v>1</v>
      </c>
    </row>
    <row r="36" spans="1:17" x14ac:dyDescent="0.15">
      <c r="A36" t="s">
        <v>24</v>
      </c>
      <c r="B36">
        <v>4</v>
      </c>
      <c r="C36">
        <v>11</v>
      </c>
      <c r="D36">
        <v>11</v>
      </c>
      <c r="E36">
        <v>2</v>
      </c>
      <c r="F36">
        <v>2</v>
      </c>
      <c r="G36">
        <v>0</v>
      </c>
      <c r="H36">
        <v>0</v>
      </c>
      <c r="I36">
        <v>0</v>
      </c>
      <c r="J36">
        <v>1</v>
      </c>
      <c r="K36">
        <v>2</v>
      </c>
      <c r="L36">
        <v>0</v>
      </c>
      <c r="M36">
        <v>0</v>
      </c>
      <c r="N36">
        <v>3</v>
      </c>
      <c r="O36">
        <v>0</v>
      </c>
      <c r="P36">
        <v>0</v>
      </c>
      <c r="Q36">
        <v>0</v>
      </c>
    </row>
    <row r="37" spans="1:17" x14ac:dyDescent="0.15">
      <c r="A37" s="1" t="s">
        <v>46</v>
      </c>
      <c r="B37" s="1">
        <f t="shared" ref="B37:Q37" si="9">B35+B36</f>
        <v>8</v>
      </c>
      <c r="C37" s="1">
        <f t="shared" si="9"/>
        <v>20</v>
      </c>
      <c r="D37" s="1">
        <f t="shared" si="9"/>
        <v>19</v>
      </c>
      <c r="E37" s="1">
        <f t="shared" si="9"/>
        <v>2</v>
      </c>
      <c r="F37" s="1">
        <f t="shared" si="9"/>
        <v>2</v>
      </c>
      <c r="G37" s="1">
        <f t="shared" si="9"/>
        <v>0</v>
      </c>
      <c r="H37" s="1">
        <f t="shared" si="9"/>
        <v>0</v>
      </c>
      <c r="I37" s="1">
        <f t="shared" si="9"/>
        <v>0</v>
      </c>
      <c r="J37" s="1">
        <f t="shared" si="9"/>
        <v>4</v>
      </c>
      <c r="K37" s="1">
        <f t="shared" si="9"/>
        <v>3</v>
      </c>
      <c r="L37" s="1">
        <f t="shared" si="9"/>
        <v>0</v>
      </c>
      <c r="M37" s="1">
        <f t="shared" si="9"/>
        <v>1</v>
      </c>
      <c r="N37" s="1">
        <f t="shared" si="9"/>
        <v>6</v>
      </c>
      <c r="O37" s="1">
        <f t="shared" si="9"/>
        <v>1</v>
      </c>
      <c r="P37" s="1">
        <f t="shared" si="9"/>
        <v>0</v>
      </c>
      <c r="Q37" s="1">
        <f t="shared" si="9"/>
        <v>0</v>
      </c>
    </row>
    <row r="38" spans="1:17" x14ac:dyDescent="0.15">
      <c r="A38" t="s">
        <v>31</v>
      </c>
      <c r="B38">
        <v>1</v>
      </c>
      <c r="C38">
        <v>2</v>
      </c>
      <c r="D38">
        <v>2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</row>
    <row r="39" spans="1:17" x14ac:dyDescent="0.15">
      <c r="A39" t="s">
        <v>31</v>
      </c>
      <c r="B39">
        <v>2</v>
      </c>
      <c r="C39">
        <v>8</v>
      </c>
      <c r="D39">
        <v>6</v>
      </c>
      <c r="E39">
        <v>1</v>
      </c>
      <c r="F39">
        <v>0</v>
      </c>
      <c r="G39">
        <v>1</v>
      </c>
      <c r="H39">
        <v>0</v>
      </c>
      <c r="I39">
        <v>0</v>
      </c>
      <c r="J39">
        <v>2</v>
      </c>
      <c r="K39">
        <v>3</v>
      </c>
      <c r="L39">
        <v>0</v>
      </c>
      <c r="M39">
        <v>2</v>
      </c>
      <c r="N39">
        <v>1</v>
      </c>
      <c r="O39">
        <v>0</v>
      </c>
      <c r="P39">
        <v>0</v>
      </c>
      <c r="Q39">
        <v>0</v>
      </c>
    </row>
    <row r="40" spans="1:17" x14ac:dyDescent="0.15">
      <c r="A40" s="1" t="s">
        <v>47</v>
      </c>
      <c r="B40" s="1">
        <f t="shared" ref="B40:Q40" si="10">B38+B39</f>
        <v>3</v>
      </c>
      <c r="C40" s="1">
        <f t="shared" si="10"/>
        <v>10</v>
      </c>
      <c r="D40" s="1">
        <f t="shared" si="10"/>
        <v>8</v>
      </c>
      <c r="E40" s="1">
        <f t="shared" si="10"/>
        <v>1</v>
      </c>
      <c r="F40" s="1">
        <f t="shared" si="10"/>
        <v>0</v>
      </c>
      <c r="G40" s="1">
        <f t="shared" si="10"/>
        <v>1</v>
      </c>
      <c r="H40" s="1">
        <f t="shared" si="10"/>
        <v>0</v>
      </c>
      <c r="I40" s="1">
        <f t="shared" si="10"/>
        <v>0</v>
      </c>
      <c r="J40" s="1">
        <f t="shared" si="10"/>
        <v>2</v>
      </c>
      <c r="K40" s="1">
        <f t="shared" si="10"/>
        <v>3</v>
      </c>
      <c r="L40" s="1">
        <f t="shared" si="10"/>
        <v>0</v>
      </c>
      <c r="M40" s="1">
        <f t="shared" si="10"/>
        <v>2</v>
      </c>
      <c r="N40" s="1">
        <f t="shared" si="10"/>
        <v>1</v>
      </c>
      <c r="O40" s="1">
        <f t="shared" si="10"/>
        <v>0</v>
      </c>
      <c r="P40" s="1">
        <f t="shared" si="10"/>
        <v>0</v>
      </c>
      <c r="Q40" s="1">
        <f t="shared" si="10"/>
        <v>0</v>
      </c>
    </row>
    <row r="41" spans="1:17" x14ac:dyDescent="0.15">
      <c r="A41" t="s">
        <v>26</v>
      </c>
      <c r="B41">
        <v>3</v>
      </c>
      <c r="C41">
        <v>3</v>
      </c>
      <c r="D41">
        <v>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</row>
    <row r="42" spans="1:17" x14ac:dyDescent="0.15">
      <c r="A42" t="s">
        <v>26</v>
      </c>
      <c r="B42">
        <v>3</v>
      </c>
      <c r="C42">
        <v>6</v>
      </c>
      <c r="D42">
        <v>5</v>
      </c>
      <c r="E42">
        <v>1</v>
      </c>
      <c r="F42">
        <v>1</v>
      </c>
      <c r="G42">
        <v>0</v>
      </c>
      <c r="H42">
        <v>0</v>
      </c>
      <c r="I42">
        <v>0</v>
      </c>
      <c r="J42">
        <v>1</v>
      </c>
      <c r="K42">
        <v>0</v>
      </c>
      <c r="L42">
        <v>0</v>
      </c>
      <c r="M42">
        <v>0</v>
      </c>
      <c r="N42">
        <v>0</v>
      </c>
      <c r="O42">
        <v>1</v>
      </c>
      <c r="P42">
        <v>0</v>
      </c>
      <c r="Q42">
        <v>0</v>
      </c>
    </row>
    <row r="43" spans="1:17" x14ac:dyDescent="0.15">
      <c r="A43" s="1" t="s">
        <v>48</v>
      </c>
      <c r="B43" s="1">
        <f t="shared" ref="B43:Q43" si="11">B41+B42</f>
        <v>6</v>
      </c>
      <c r="C43" s="1">
        <f t="shared" si="11"/>
        <v>9</v>
      </c>
      <c r="D43" s="1">
        <f t="shared" si="11"/>
        <v>8</v>
      </c>
      <c r="E43" s="1">
        <f t="shared" si="11"/>
        <v>1</v>
      </c>
      <c r="F43" s="1">
        <f t="shared" si="11"/>
        <v>1</v>
      </c>
      <c r="G43" s="1">
        <f t="shared" si="11"/>
        <v>0</v>
      </c>
      <c r="H43" s="1">
        <f t="shared" si="11"/>
        <v>0</v>
      </c>
      <c r="I43" s="1">
        <f t="shared" si="11"/>
        <v>0</v>
      </c>
      <c r="J43" s="1">
        <f t="shared" si="11"/>
        <v>1</v>
      </c>
      <c r="K43" s="1">
        <f t="shared" si="11"/>
        <v>0</v>
      </c>
      <c r="L43" s="1">
        <f t="shared" si="11"/>
        <v>0</v>
      </c>
      <c r="M43" s="1">
        <f t="shared" si="11"/>
        <v>0</v>
      </c>
      <c r="N43" s="1">
        <f t="shared" si="11"/>
        <v>1</v>
      </c>
      <c r="O43" s="1">
        <f t="shared" si="11"/>
        <v>1</v>
      </c>
      <c r="P43" s="1">
        <f t="shared" si="11"/>
        <v>0</v>
      </c>
      <c r="Q43" s="1">
        <f t="shared" si="11"/>
        <v>0</v>
      </c>
    </row>
    <row r="44" spans="1:17" x14ac:dyDescent="0.15">
      <c r="A44" t="s">
        <v>27</v>
      </c>
      <c r="B44">
        <v>2</v>
      </c>
      <c r="C44">
        <v>5</v>
      </c>
      <c r="D44">
        <v>3</v>
      </c>
      <c r="E44">
        <v>2</v>
      </c>
      <c r="F44">
        <v>2</v>
      </c>
      <c r="G44">
        <v>0</v>
      </c>
      <c r="H44">
        <v>0</v>
      </c>
      <c r="I44">
        <v>0</v>
      </c>
      <c r="J44">
        <v>1</v>
      </c>
      <c r="K44">
        <v>2</v>
      </c>
      <c r="L44">
        <v>0</v>
      </c>
      <c r="M44">
        <v>2</v>
      </c>
      <c r="N44">
        <v>0</v>
      </c>
      <c r="O44">
        <v>0</v>
      </c>
    </row>
    <row r="45" spans="1:17" x14ac:dyDescent="0.15">
      <c r="A45" t="s">
        <v>28</v>
      </c>
      <c r="B45">
        <v>1</v>
      </c>
      <c r="C45">
        <v>4</v>
      </c>
      <c r="D45">
        <v>4</v>
      </c>
      <c r="E45">
        <v>2</v>
      </c>
      <c r="F45">
        <v>1</v>
      </c>
      <c r="G45">
        <v>0</v>
      </c>
      <c r="H45">
        <v>0</v>
      </c>
      <c r="I45">
        <v>1</v>
      </c>
      <c r="J45">
        <v>1</v>
      </c>
      <c r="K45">
        <v>3</v>
      </c>
      <c r="L45">
        <v>0</v>
      </c>
      <c r="M45">
        <v>0</v>
      </c>
      <c r="N45">
        <v>1</v>
      </c>
      <c r="O45">
        <v>0</v>
      </c>
      <c r="P45">
        <v>0</v>
      </c>
    </row>
    <row r="46" spans="1:17" x14ac:dyDescent="0.15">
      <c r="A46" t="s">
        <v>29</v>
      </c>
      <c r="B46">
        <v>1</v>
      </c>
      <c r="C46">
        <v>3</v>
      </c>
      <c r="D46">
        <v>3</v>
      </c>
      <c r="E46">
        <v>1</v>
      </c>
      <c r="F46">
        <v>1</v>
      </c>
      <c r="G46">
        <v>0</v>
      </c>
      <c r="H46">
        <v>0</v>
      </c>
      <c r="I46">
        <v>0</v>
      </c>
      <c r="J46">
        <v>1</v>
      </c>
      <c r="K46">
        <v>0</v>
      </c>
      <c r="L46">
        <v>0</v>
      </c>
      <c r="M46">
        <v>0</v>
      </c>
      <c r="N46">
        <v>1</v>
      </c>
      <c r="O46">
        <v>0</v>
      </c>
    </row>
    <row r="47" spans="1:17" x14ac:dyDescent="0.15">
      <c r="A47" t="s">
        <v>30</v>
      </c>
      <c r="B47">
        <v>3</v>
      </c>
      <c r="C47">
        <v>12</v>
      </c>
      <c r="D47">
        <v>7</v>
      </c>
      <c r="E47">
        <v>2</v>
      </c>
      <c r="F47">
        <v>1</v>
      </c>
      <c r="G47">
        <v>1</v>
      </c>
      <c r="H47">
        <v>0</v>
      </c>
      <c r="I47">
        <v>0</v>
      </c>
      <c r="J47">
        <v>3</v>
      </c>
      <c r="K47">
        <v>2</v>
      </c>
      <c r="L47">
        <v>0</v>
      </c>
      <c r="M47">
        <v>5</v>
      </c>
      <c r="N47">
        <v>1</v>
      </c>
      <c r="O47">
        <v>0</v>
      </c>
    </row>
    <row r="48" spans="1:17" x14ac:dyDescent="0.15">
      <c r="A48" t="s">
        <v>32</v>
      </c>
      <c r="B48">
        <v>1</v>
      </c>
      <c r="C48">
        <v>4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1</v>
      </c>
      <c r="K48">
        <v>0</v>
      </c>
      <c r="L48">
        <v>0</v>
      </c>
      <c r="M48">
        <v>3</v>
      </c>
      <c r="N48">
        <v>1</v>
      </c>
      <c r="O48">
        <v>0</v>
      </c>
      <c r="P48">
        <v>0</v>
      </c>
      <c r="Q48">
        <v>0</v>
      </c>
    </row>
    <row r="49" spans="1:17" x14ac:dyDescent="0.15">
      <c r="A49" t="s">
        <v>33</v>
      </c>
      <c r="B49">
        <v>2</v>
      </c>
      <c r="C49">
        <v>6</v>
      </c>
      <c r="D49">
        <v>4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v>1</v>
      </c>
      <c r="L49">
        <v>0</v>
      </c>
      <c r="M49">
        <v>2</v>
      </c>
      <c r="N49">
        <v>3</v>
      </c>
      <c r="O49">
        <v>0</v>
      </c>
      <c r="P49">
        <v>0</v>
      </c>
      <c r="Q49">
        <v>0</v>
      </c>
    </row>
    <row r="50" spans="1:17" x14ac:dyDescent="0.15">
      <c r="A50" t="s">
        <v>34</v>
      </c>
      <c r="B50">
        <v>1</v>
      </c>
      <c r="C50">
        <v>1</v>
      </c>
      <c r="D50">
        <v>1</v>
      </c>
      <c r="E50">
        <v>0</v>
      </c>
      <c r="F50">
        <v>0</v>
      </c>
      <c r="G50">
        <v>0</v>
      </c>
      <c r="H50">
        <v>0</v>
      </c>
      <c r="I50">
        <v>0</v>
      </c>
      <c r="J50">
        <v>1</v>
      </c>
      <c r="K50">
        <v>0</v>
      </c>
      <c r="L50">
        <v>0</v>
      </c>
      <c r="M50">
        <v>0</v>
      </c>
      <c r="N50">
        <v>1</v>
      </c>
      <c r="O50">
        <v>0</v>
      </c>
      <c r="P50">
        <v>0</v>
      </c>
      <c r="Q50">
        <v>0</v>
      </c>
    </row>
    <row r="51" spans="1:17" x14ac:dyDescent="0.15">
      <c r="A51" t="s">
        <v>35</v>
      </c>
      <c r="B51">
        <v>1</v>
      </c>
      <c r="C51">
        <v>4</v>
      </c>
      <c r="D51">
        <v>4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2</v>
      </c>
      <c r="O51">
        <v>0</v>
      </c>
    </row>
    <row r="52" spans="1:17" x14ac:dyDescent="0.15">
      <c r="A52" t="s">
        <v>36</v>
      </c>
      <c r="B52">
        <v>1</v>
      </c>
      <c r="C52">
        <v>2</v>
      </c>
      <c r="D52">
        <v>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14" workbookViewId="0">
      <selection activeCell="F53" sqref="F53"/>
    </sheetView>
  </sheetViews>
  <sheetFormatPr defaultRowHeight="13.5" x14ac:dyDescent="0.15"/>
  <cols>
    <col min="1" max="1" width="12.875" customWidth="1"/>
  </cols>
  <sheetData>
    <row r="1" spans="1:17" x14ac:dyDescent="0.1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7" x14ac:dyDescent="0.15">
      <c r="A2" t="s">
        <v>14</v>
      </c>
      <c r="B2">
        <v>5</v>
      </c>
      <c r="C2">
        <v>14</v>
      </c>
      <c r="D2">
        <v>13</v>
      </c>
      <c r="E2">
        <v>7</v>
      </c>
      <c r="F2">
        <v>6</v>
      </c>
      <c r="G2">
        <v>0</v>
      </c>
      <c r="H2">
        <v>1</v>
      </c>
      <c r="I2">
        <v>0</v>
      </c>
      <c r="J2">
        <v>5</v>
      </c>
      <c r="K2">
        <v>4</v>
      </c>
      <c r="L2">
        <v>0</v>
      </c>
      <c r="M2">
        <v>1</v>
      </c>
      <c r="N2">
        <v>1</v>
      </c>
      <c r="O2">
        <v>4</v>
      </c>
    </row>
    <row r="3" spans="1:17" x14ac:dyDescent="0.15">
      <c r="A3" t="s">
        <v>14</v>
      </c>
      <c r="B3">
        <v>3</v>
      </c>
      <c r="C3">
        <v>14</v>
      </c>
      <c r="D3">
        <v>11</v>
      </c>
      <c r="E3">
        <v>4</v>
      </c>
      <c r="F3">
        <v>3</v>
      </c>
      <c r="G3">
        <v>1</v>
      </c>
      <c r="H3">
        <v>0</v>
      </c>
      <c r="I3">
        <v>0</v>
      </c>
      <c r="J3">
        <v>7</v>
      </c>
      <c r="K3">
        <v>2</v>
      </c>
      <c r="L3">
        <v>0</v>
      </c>
      <c r="M3">
        <v>3</v>
      </c>
      <c r="N3">
        <v>0</v>
      </c>
      <c r="O3">
        <v>3</v>
      </c>
      <c r="P3">
        <v>0</v>
      </c>
    </row>
    <row r="4" spans="1:17" x14ac:dyDescent="0.15">
      <c r="A4" s="1" t="s">
        <v>37</v>
      </c>
      <c r="B4" s="1">
        <v>8</v>
      </c>
      <c r="C4" s="1">
        <v>28</v>
      </c>
      <c r="D4" s="1">
        <v>24</v>
      </c>
      <c r="E4" s="1">
        <v>11</v>
      </c>
      <c r="F4" s="1">
        <v>9</v>
      </c>
      <c r="G4" s="1">
        <v>1</v>
      </c>
      <c r="H4" s="1">
        <v>1</v>
      </c>
      <c r="I4" s="1">
        <v>0</v>
      </c>
      <c r="J4" s="1">
        <v>12</v>
      </c>
      <c r="K4" s="1">
        <v>6</v>
      </c>
      <c r="L4" s="1">
        <v>0</v>
      </c>
      <c r="M4" s="1">
        <v>4</v>
      </c>
      <c r="N4" s="1">
        <v>1</v>
      </c>
      <c r="O4" s="1">
        <v>7</v>
      </c>
      <c r="P4" s="1">
        <v>0</v>
      </c>
      <c r="Q4" s="1">
        <v>0</v>
      </c>
    </row>
    <row r="5" spans="1:17" x14ac:dyDescent="0.15">
      <c r="A5" t="s">
        <v>15</v>
      </c>
      <c r="B5">
        <v>2</v>
      </c>
      <c r="C5">
        <v>3</v>
      </c>
      <c r="D5">
        <v>2</v>
      </c>
      <c r="E5">
        <v>1</v>
      </c>
      <c r="F5">
        <v>1</v>
      </c>
      <c r="G5">
        <v>0</v>
      </c>
      <c r="H5">
        <v>0</v>
      </c>
      <c r="I5">
        <v>0</v>
      </c>
      <c r="J5">
        <v>1</v>
      </c>
      <c r="K5">
        <v>2</v>
      </c>
      <c r="L5">
        <v>0</v>
      </c>
      <c r="M5">
        <v>1</v>
      </c>
      <c r="N5">
        <v>1</v>
      </c>
      <c r="O5">
        <v>0</v>
      </c>
    </row>
    <row r="6" spans="1:17" x14ac:dyDescent="0.15">
      <c r="A6" t="s">
        <v>15</v>
      </c>
      <c r="B6">
        <v>2</v>
      </c>
      <c r="C6">
        <v>6</v>
      </c>
      <c r="D6">
        <v>5</v>
      </c>
      <c r="E6">
        <v>2</v>
      </c>
      <c r="F6">
        <v>1</v>
      </c>
      <c r="G6">
        <v>1</v>
      </c>
      <c r="H6">
        <v>0</v>
      </c>
      <c r="I6">
        <v>0</v>
      </c>
      <c r="J6">
        <v>2</v>
      </c>
      <c r="K6">
        <v>0</v>
      </c>
      <c r="L6">
        <v>0</v>
      </c>
      <c r="M6">
        <v>1</v>
      </c>
      <c r="N6">
        <v>1</v>
      </c>
      <c r="O6">
        <v>0</v>
      </c>
    </row>
    <row r="7" spans="1:17" x14ac:dyDescent="0.15">
      <c r="A7" s="1" t="s">
        <v>38</v>
      </c>
      <c r="B7" s="1">
        <v>4</v>
      </c>
      <c r="C7" s="1">
        <v>9</v>
      </c>
      <c r="D7" s="1">
        <v>7</v>
      </c>
      <c r="E7" s="1">
        <v>3</v>
      </c>
      <c r="F7" s="1">
        <v>2</v>
      </c>
      <c r="G7" s="1">
        <v>1</v>
      </c>
      <c r="H7" s="1">
        <v>0</v>
      </c>
      <c r="I7" s="1">
        <v>0</v>
      </c>
      <c r="J7" s="1">
        <v>3</v>
      </c>
      <c r="K7" s="1">
        <v>2</v>
      </c>
      <c r="L7" s="1">
        <v>0</v>
      </c>
      <c r="M7" s="1">
        <v>2</v>
      </c>
      <c r="N7" s="1">
        <v>2</v>
      </c>
      <c r="O7" s="1">
        <v>0</v>
      </c>
      <c r="P7" s="1">
        <v>0</v>
      </c>
      <c r="Q7" s="1">
        <v>0</v>
      </c>
    </row>
    <row r="8" spans="1:17" x14ac:dyDescent="0.15">
      <c r="A8" t="s">
        <v>16</v>
      </c>
      <c r="B8">
        <v>2</v>
      </c>
      <c r="C8">
        <v>2</v>
      </c>
      <c r="D8">
        <v>2</v>
      </c>
      <c r="E8">
        <v>1</v>
      </c>
      <c r="F8">
        <v>1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>
        <v>1</v>
      </c>
      <c r="O8">
        <v>0</v>
      </c>
    </row>
    <row r="9" spans="1:17" x14ac:dyDescent="0.15">
      <c r="A9" t="s">
        <v>16</v>
      </c>
      <c r="B9">
        <v>1</v>
      </c>
      <c r="C9">
        <v>4</v>
      </c>
      <c r="D9">
        <v>2</v>
      </c>
      <c r="E9">
        <v>1</v>
      </c>
      <c r="F9">
        <v>1</v>
      </c>
      <c r="G9">
        <v>0</v>
      </c>
      <c r="H9">
        <v>0</v>
      </c>
      <c r="I9">
        <v>0</v>
      </c>
      <c r="J9">
        <v>2</v>
      </c>
      <c r="K9">
        <v>0</v>
      </c>
      <c r="L9">
        <v>0</v>
      </c>
      <c r="M9">
        <v>2</v>
      </c>
      <c r="N9">
        <v>1</v>
      </c>
      <c r="O9">
        <v>1</v>
      </c>
    </row>
    <row r="10" spans="1:17" x14ac:dyDescent="0.15">
      <c r="A10" t="s">
        <v>16</v>
      </c>
      <c r="B10">
        <v>3</v>
      </c>
      <c r="C10">
        <v>7</v>
      </c>
      <c r="D10">
        <v>6</v>
      </c>
      <c r="E10">
        <v>1</v>
      </c>
      <c r="F10">
        <v>1</v>
      </c>
      <c r="G10">
        <v>0</v>
      </c>
      <c r="H10">
        <v>0</v>
      </c>
      <c r="I10">
        <v>0</v>
      </c>
      <c r="J10">
        <v>1</v>
      </c>
      <c r="K10">
        <v>3</v>
      </c>
      <c r="L10">
        <v>0</v>
      </c>
      <c r="M10">
        <v>1</v>
      </c>
      <c r="N10">
        <v>1</v>
      </c>
      <c r="O10">
        <v>0</v>
      </c>
      <c r="P10">
        <v>0</v>
      </c>
      <c r="Q10">
        <v>0</v>
      </c>
    </row>
    <row r="11" spans="1:17" x14ac:dyDescent="0.15">
      <c r="A11" s="1" t="s">
        <v>39</v>
      </c>
      <c r="B11" s="1">
        <v>6</v>
      </c>
      <c r="C11" s="1">
        <v>13</v>
      </c>
      <c r="D11" s="1">
        <v>10</v>
      </c>
      <c r="E11" s="1">
        <v>3</v>
      </c>
      <c r="F11" s="1">
        <v>3</v>
      </c>
      <c r="G11" s="1">
        <v>0</v>
      </c>
      <c r="H11" s="1">
        <v>0</v>
      </c>
      <c r="I11" s="1">
        <v>0</v>
      </c>
      <c r="J11" s="1">
        <v>4</v>
      </c>
      <c r="K11" s="1">
        <v>3</v>
      </c>
      <c r="L11" s="1">
        <v>0</v>
      </c>
      <c r="M11" s="1">
        <v>3</v>
      </c>
      <c r="N11" s="1">
        <v>3</v>
      </c>
      <c r="O11" s="1">
        <v>1</v>
      </c>
      <c r="P11" s="1">
        <v>0</v>
      </c>
      <c r="Q11" s="1">
        <v>0</v>
      </c>
    </row>
    <row r="12" spans="1:17" x14ac:dyDescent="0.15">
      <c r="A12" t="s">
        <v>17</v>
      </c>
      <c r="B12">
        <v>1</v>
      </c>
      <c r="C12">
        <v>3</v>
      </c>
      <c r="D12">
        <v>3</v>
      </c>
      <c r="E12">
        <v>1</v>
      </c>
      <c r="F12">
        <v>0</v>
      </c>
      <c r="G12">
        <v>1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1</v>
      </c>
    </row>
    <row r="13" spans="1:17" x14ac:dyDescent="0.15">
      <c r="A13" t="s">
        <v>17</v>
      </c>
      <c r="B13">
        <v>1</v>
      </c>
      <c r="C13">
        <v>5</v>
      </c>
      <c r="D13">
        <v>4</v>
      </c>
      <c r="E13">
        <v>1</v>
      </c>
      <c r="F13">
        <v>1</v>
      </c>
      <c r="G13">
        <v>0</v>
      </c>
      <c r="H13">
        <v>0</v>
      </c>
      <c r="I13">
        <v>0</v>
      </c>
      <c r="J13">
        <v>1</v>
      </c>
      <c r="K13">
        <v>2</v>
      </c>
      <c r="L13">
        <v>0</v>
      </c>
      <c r="M13">
        <v>1</v>
      </c>
      <c r="N13">
        <v>0</v>
      </c>
      <c r="O13">
        <v>0</v>
      </c>
    </row>
    <row r="14" spans="1:17" x14ac:dyDescent="0.15">
      <c r="A14" t="s">
        <v>17</v>
      </c>
      <c r="B14">
        <v>1</v>
      </c>
      <c r="C14">
        <v>1</v>
      </c>
      <c r="D14">
        <v>1</v>
      </c>
      <c r="E14">
        <v>1</v>
      </c>
      <c r="F14">
        <v>0</v>
      </c>
      <c r="G14">
        <v>0</v>
      </c>
      <c r="H14">
        <v>1</v>
      </c>
      <c r="I14">
        <v>0</v>
      </c>
      <c r="J14">
        <v>1</v>
      </c>
      <c r="K14">
        <v>2</v>
      </c>
      <c r="L14">
        <v>0</v>
      </c>
      <c r="M14">
        <v>0</v>
      </c>
      <c r="N14">
        <v>0</v>
      </c>
      <c r="O14">
        <v>0</v>
      </c>
    </row>
    <row r="15" spans="1:17" x14ac:dyDescent="0.15">
      <c r="A15" s="1" t="s">
        <v>40</v>
      </c>
      <c r="B15" s="1">
        <v>3</v>
      </c>
      <c r="C15" s="1">
        <v>9</v>
      </c>
      <c r="D15" s="1">
        <v>8</v>
      </c>
      <c r="E15" s="1">
        <v>3</v>
      </c>
      <c r="F15" s="1">
        <v>1</v>
      </c>
      <c r="G15" s="1">
        <v>1</v>
      </c>
      <c r="H15" s="1">
        <v>1</v>
      </c>
      <c r="I15" s="1">
        <v>0</v>
      </c>
      <c r="J15" s="1">
        <v>3</v>
      </c>
      <c r="K15" s="1">
        <v>4</v>
      </c>
      <c r="L15" s="1">
        <v>0</v>
      </c>
      <c r="M15" s="1">
        <v>1</v>
      </c>
      <c r="N15" s="1">
        <v>0</v>
      </c>
      <c r="O15" s="1">
        <v>1</v>
      </c>
      <c r="P15" s="1">
        <v>0</v>
      </c>
      <c r="Q15" s="1">
        <v>0</v>
      </c>
    </row>
    <row r="16" spans="1:17" x14ac:dyDescent="0.15">
      <c r="A16" t="s">
        <v>18</v>
      </c>
      <c r="B16">
        <v>3</v>
      </c>
      <c r="C16">
        <v>5</v>
      </c>
      <c r="D16">
        <v>4</v>
      </c>
      <c r="E16">
        <v>1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1</v>
      </c>
      <c r="O16">
        <v>0</v>
      </c>
    </row>
    <row r="17" spans="1:17" x14ac:dyDescent="0.15">
      <c r="A17" t="s">
        <v>18</v>
      </c>
      <c r="B17">
        <v>2</v>
      </c>
      <c r="C17">
        <v>3</v>
      </c>
      <c r="D17">
        <v>3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2</v>
      </c>
      <c r="O17">
        <v>0</v>
      </c>
    </row>
    <row r="18" spans="1:17" x14ac:dyDescent="0.15">
      <c r="A18" s="1" t="s">
        <v>41</v>
      </c>
      <c r="B18" s="1">
        <v>5</v>
      </c>
      <c r="C18" s="1">
        <v>8</v>
      </c>
      <c r="D18" s="1">
        <v>7</v>
      </c>
      <c r="E18" s="1">
        <v>1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1">
        <v>3</v>
      </c>
      <c r="O18" s="1">
        <v>0</v>
      </c>
      <c r="P18" s="1">
        <v>0</v>
      </c>
      <c r="Q18" s="1">
        <v>0</v>
      </c>
    </row>
    <row r="19" spans="1:17" x14ac:dyDescent="0.15">
      <c r="A19" t="s">
        <v>19</v>
      </c>
      <c r="B19">
        <v>3</v>
      </c>
      <c r="C19">
        <v>6</v>
      </c>
      <c r="D19">
        <v>5</v>
      </c>
      <c r="E19">
        <v>1</v>
      </c>
      <c r="F19">
        <v>1</v>
      </c>
      <c r="G19">
        <v>0</v>
      </c>
      <c r="H19">
        <v>0</v>
      </c>
      <c r="I19">
        <v>0</v>
      </c>
      <c r="J19">
        <v>0</v>
      </c>
      <c r="K19">
        <v>2</v>
      </c>
      <c r="L19">
        <v>0</v>
      </c>
      <c r="M19">
        <v>1</v>
      </c>
      <c r="N19">
        <v>0</v>
      </c>
      <c r="O19">
        <v>0</v>
      </c>
    </row>
    <row r="20" spans="1:17" x14ac:dyDescent="0.15">
      <c r="A20" t="s">
        <v>19</v>
      </c>
      <c r="B20">
        <v>1</v>
      </c>
      <c r="C20">
        <v>5</v>
      </c>
      <c r="D20">
        <v>5</v>
      </c>
      <c r="E20">
        <v>2</v>
      </c>
      <c r="F20">
        <v>1</v>
      </c>
      <c r="G20">
        <v>0</v>
      </c>
      <c r="H20">
        <v>1</v>
      </c>
      <c r="I20">
        <v>0</v>
      </c>
      <c r="J20">
        <v>1</v>
      </c>
      <c r="K20">
        <v>1</v>
      </c>
      <c r="L20">
        <v>0</v>
      </c>
      <c r="M20">
        <v>0</v>
      </c>
      <c r="N20">
        <v>1</v>
      </c>
      <c r="O20">
        <v>1</v>
      </c>
    </row>
    <row r="21" spans="1:17" x14ac:dyDescent="0.15">
      <c r="A21" t="s">
        <v>19</v>
      </c>
      <c r="B21">
        <v>4</v>
      </c>
      <c r="C21">
        <v>12</v>
      </c>
      <c r="D21">
        <v>10</v>
      </c>
      <c r="E21">
        <v>4</v>
      </c>
      <c r="F21">
        <v>2</v>
      </c>
      <c r="G21">
        <v>2</v>
      </c>
      <c r="H21">
        <v>0</v>
      </c>
      <c r="I21">
        <v>0</v>
      </c>
      <c r="J21">
        <v>1</v>
      </c>
      <c r="K21">
        <v>4</v>
      </c>
      <c r="L21">
        <v>0</v>
      </c>
      <c r="M21">
        <v>2</v>
      </c>
      <c r="N21">
        <v>1</v>
      </c>
      <c r="O21">
        <v>0</v>
      </c>
    </row>
    <row r="22" spans="1:17" x14ac:dyDescent="0.15">
      <c r="A22" s="1" t="s">
        <v>42</v>
      </c>
      <c r="B22" s="1">
        <v>8</v>
      </c>
      <c r="C22" s="1">
        <v>23</v>
      </c>
      <c r="D22" s="1">
        <v>20</v>
      </c>
      <c r="E22" s="1">
        <v>7</v>
      </c>
      <c r="F22" s="1">
        <v>4</v>
      </c>
      <c r="G22" s="1">
        <v>2</v>
      </c>
      <c r="H22" s="1">
        <v>1</v>
      </c>
      <c r="I22" s="1">
        <v>0</v>
      </c>
      <c r="J22" s="1">
        <v>2</v>
      </c>
      <c r="K22" s="1">
        <v>7</v>
      </c>
      <c r="L22" s="1">
        <v>0</v>
      </c>
      <c r="M22" s="1">
        <v>3</v>
      </c>
      <c r="N22" s="1">
        <v>2</v>
      </c>
      <c r="O22" s="1">
        <v>1</v>
      </c>
      <c r="P22" s="1">
        <v>0</v>
      </c>
      <c r="Q22" s="1">
        <v>0</v>
      </c>
    </row>
    <row r="23" spans="1:17" x14ac:dyDescent="0.15">
      <c r="A23" t="s">
        <v>20</v>
      </c>
      <c r="B23">
        <v>4</v>
      </c>
      <c r="C23">
        <v>11</v>
      </c>
      <c r="D23">
        <v>9</v>
      </c>
      <c r="E23">
        <v>1</v>
      </c>
      <c r="F23">
        <v>0</v>
      </c>
      <c r="G23">
        <v>1</v>
      </c>
      <c r="H23">
        <v>0</v>
      </c>
      <c r="I23">
        <v>0</v>
      </c>
      <c r="J23">
        <v>3</v>
      </c>
      <c r="K23">
        <v>0</v>
      </c>
      <c r="L23">
        <v>0</v>
      </c>
      <c r="M23">
        <v>2</v>
      </c>
      <c r="N23">
        <v>1</v>
      </c>
      <c r="O23">
        <v>3</v>
      </c>
    </row>
    <row r="24" spans="1:17" x14ac:dyDescent="0.15">
      <c r="A24" t="s">
        <v>20</v>
      </c>
      <c r="B24">
        <v>3</v>
      </c>
      <c r="C24">
        <v>12</v>
      </c>
      <c r="D24">
        <v>9</v>
      </c>
      <c r="E24">
        <v>0</v>
      </c>
      <c r="F24">
        <v>0</v>
      </c>
      <c r="G24">
        <v>0</v>
      </c>
      <c r="H24">
        <v>0</v>
      </c>
      <c r="I24">
        <v>0</v>
      </c>
      <c r="J24">
        <v>1</v>
      </c>
      <c r="K24">
        <v>3</v>
      </c>
      <c r="L24">
        <v>1</v>
      </c>
      <c r="M24">
        <v>2</v>
      </c>
      <c r="N24">
        <v>5</v>
      </c>
      <c r="O24">
        <v>0</v>
      </c>
      <c r="P24">
        <v>0</v>
      </c>
      <c r="Q24">
        <v>0</v>
      </c>
    </row>
    <row r="25" spans="1:17" x14ac:dyDescent="0.15">
      <c r="A25" t="s">
        <v>20</v>
      </c>
      <c r="B25">
        <v>1</v>
      </c>
      <c r="C25">
        <v>4</v>
      </c>
      <c r="D25">
        <v>2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2</v>
      </c>
      <c r="N25">
        <v>1</v>
      </c>
      <c r="O25">
        <v>1</v>
      </c>
    </row>
    <row r="26" spans="1:17" x14ac:dyDescent="0.15">
      <c r="A26" s="1" t="s">
        <v>43</v>
      </c>
      <c r="B26" s="1">
        <v>8</v>
      </c>
      <c r="C26" s="1">
        <v>27</v>
      </c>
      <c r="D26" s="1">
        <v>20</v>
      </c>
      <c r="E26" s="1">
        <v>1</v>
      </c>
      <c r="F26" s="1">
        <v>0</v>
      </c>
      <c r="G26" s="1">
        <v>1</v>
      </c>
      <c r="H26" s="1">
        <v>0</v>
      </c>
      <c r="I26" s="1">
        <v>0</v>
      </c>
      <c r="J26" s="1">
        <v>5</v>
      </c>
      <c r="K26" s="1">
        <v>3</v>
      </c>
      <c r="L26" s="1">
        <v>1</v>
      </c>
      <c r="M26" s="1">
        <v>6</v>
      </c>
      <c r="N26" s="1">
        <v>7</v>
      </c>
      <c r="O26" s="1">
        <v>4</v>
      </c>
      <c r="P26" s="1">
        <v>0</v>
      </c>
      <c r="Q26" s="1">
        <v>0</v>
      </c>
    </row>
    <row r="27" spans="1:17" x14ac:dyDescent="0.15">
      <c r="A27" t="s">
        <v>21</v>
      </c>
      <c r="B27">
        <v>4</v>
      </c>
      <c r="C27">
        <v>11</v>
      </c>
      <c r="D27">
        <v>9</v>
      </c>
      <c r="E27">
        <v>1</v>
      </c>
      <c r="F27">
        <v>1</v>
      </c>
      <c r="G27">
        <v>0</v>
      </c>
      <c r="H27">
        <v>0</v>
      </c>
      <c r="I27">
        <v>0</v>
      </c>
      <c r="J27">
        <v>4</v>
      </c>
      <c r="K27">
        <v>0</v>
      </c>
      <c r="L27">
        <v>0</v>
      </c>
      <c r="M27">
        <v>2</v>
      </c>
      <c r="N27">
        <v>2</v>
      </c>
      <c r="O27">
        <v>4</v>
      </c>
      <c r="P27">
        <v>0</v>
      </c>
    </row>
    <row r="28" spans="1:17" x14ac:dyDescent="0.15">
      <c r="A28" t="s">
        <v>21</v>
      </c>
      <c r="B28">
        <v>4</v>
      </c>
      <c r="C28">
        <v>17</v>
      </c>
      <c r="D28">
        <v>10</v>
      </c>
      <c r="E28">
        <v>2</v>
      </c>
      <c r="F28">
        <v>2</v>
      </c>
      <c r="G28">
        <v>0</v>
      </c>
      <c r="H28">
        <v>0</v>
      </c>
      <c r="I28">
        <v>0</v>
      </c>
      <c r="J28">
        <v>6</v>
      </c>
      <c r="K28">
        <v>2</v>
      </c>
      <c r="L28">
        <v>0</v>
      </c>
      <c r="M28">
        <v>7</v>
      </c>
      <c r="N28">
        <v>1</v>
      </c>
      <c r="O28">
        <v>7</v>
      </c>
      <c r="P28">
        <v>0</v>
      </c>
    </row>
    <row r="29" spans="1:17" x14ac:dyDescent="0.15">
      <c r="A29" s="1" t="s">
        <v>44</v>
      </c>
      <c r="B29" s="1">
        <v>8</v>
      </c>
      <c r="C29" s="1">
        <v>28</v>
      </c>
      <c r="D29" s="1">
        <v>19</v>
      </c>
      <c r="E29" s="1">
        <v>3</v>
      </c>
      <c r="F29" s="1">
        <v>3</v>
      </c>
      <c r="G29" s="1">
        <v>0</v>
      </c>
      <c r="H29" s="1">
        <v>0</v>
      </c>
      <c r="I29" s="1">
        <v>0</v>
      </c>
      <c r="J29" s="1">
        <v>10</v>
      </c>
      <c r="K29" s="1">
        <v>2</v>
      </c>
      <c r="L29" s="1">
        <v>0</v>
      </c>
      <c r="M29" s="1">
        <v>9</v>
      </c>
      <c r="N29" s="1">
        <v>3</v>
      </c>
      <c r="O29" s="1">
        <v>11</v>
      </c>
      <c r="P29" s="1">
        <v>0</v>
      </c>
      <c r="Q29" s="1">
        <v>0</v>
      </c>
    </row>
    <row r="30" spans="1:17" x14ac:dyDescent="0.15">
      <c r="A30" t="s">
        <v>22</v>
      </c>
      <c r="B30">
        <v>4</v>
      </c>
      <c r="C30">
        <v>10</v>
      </c>
      <c r="D30">
        <v>10</v>
      </c>
      <c r="E30">
        <v>1</v>
      </c>
      <c r="F30">
        <v>1</v>
      </c>
      <c r="G30">
        <v>0</v>
      </c>
      <c r="H30">
        <v>0</v>
      </c>
      <c r="I30">
        <v>0</v>
      </c>
      <c r="J30">
        <v>2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7" x14ac:dyDescent="0.15">
      <c r="A31" t="s">
        <v>23</v>
      </c>
      <c r="B31">
        <v>3</v>
      </c>
      <c r="C31">
        <v>6</v>
      </c>
      <c r="D31">
        <v>3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v>0</v>
      </c>
      <c r="L31">
        <v>0</v>
      </c>
      <c r="M31">
        <v>3</v>
      </c>
      <c r="N31">
        <v>0</v>
      </c>
      <c r="O31">
        <v>0</v>
      </c>
    </row>
    <row r="32" spans="1:17" x14ac:dyDescent="0.15">
      <c r="A32" t="s">
        <v>23</v>
      </c>
      <c r="B32">
        <v>5</v>
      </c>
      <c r="C32">
        <v>21</v>
      </c>
      <c r="D32">
        <v>13</v>
      </c>
      <c r="E32">
        <v>3</v>
      </c>
      <c r="F32">
        <v>0</v>
      </c>
      <c r="G32">
        <v>3</v>
      </c>
      <c r="H32">
        <v>0</v>
      </c>
      <c r="I32">
        <v>0</v>
      </c>
      <c r="J32">
        <v>5</v>
      </c>
      <c r="K32">
        <v>6</v>
      </c>
      <c r="L32">
        <v>0</v>
      </c>
      <c r="M32">
        <v>8</v>
      </c>
      <c r="N32">
        <v>2</v>
      </c>
      <c r="O32">
        <v>0</v>
      </c>
      <c r="P32">
        <v>0</v>
      </c>
      <c r="Q32">
        <v>1</v>
      </c>
    </row>
    <row r="33" spans="1:17" x14ac:dyDescent="0.15">
      <c r="A33" s="1" t="s">
        <v>45</v>
      </c>
      <c r="B33" s="1">
        <v>8</v>
      </c>
      <c r="C33" s="1">
        <v>27</v>
      </c>
      <c r="D33" s="1">
        <v>16</v>
      </c>
      <c r="E33" s="1">
        <v>3</v>
      </c>
      <c r="F33" s="1">
        <v>0</v>
      </c>
      <c r="G33" s="1">
        <v>3</v>
      </c>
      <c r="H33" s="1">
        <v>0</v>
      </c>
      <c r="I33" s="1">
        <v>0</v>
      </c>
      <c r="J33" s="1">
        <v>6</v>
      </c>
      <c r="K33" s="1">
        <v>6</v>
      </c>
      <c r="L33" s="1">
        <v>0</v>
      </c>
      <c r="M33" s="1">
        <v>11</v>
      </c>
      <c r="N33" s="1">
        <v>2</v>
      </c>
      <c r="O33" s="1">
        <v>0</v>
      </c>
      <c r="P33" s="1">
        <v>0</v>
      </c>
      <c r="Q33" s="1">
        <v>1</v>
      </c>
    </row>
    <row r="34" spans="1:17" x14ac:dyDescent="0.15">
      <c r="A34" t="s">
        <v>24</v>
      </c>
      <c r="B34">
        <v>4</v>
      </c>
      <c r="C34">
        <v>9</v>
      </c>
      <c r="D34">
        <v>8</v>
      </c>
      <c r="E34">
        <v>0</v>
      </c>
      <c r="F34">
        <v>0</v>
      </c>
      <c r="G34">
        <v>0</v>
      </c>
      <c r="H34">
        <v>0</v>
      </c>
      <c r="I34">
        <v>0</v>
      </c>
      <c r="J34">
        <v>3</v>
      </c>
      <c r="K34">
        <v>1</v>
      </c>
      <c r="L34">
        <v>0</v>
      </c>
      <c r="M34">
        <v>1</v>
      </c>
      <c r="N34">
        <v>3</v>
      </c>
      <c r="O34">
        <v>1</v>
      </c>
    </row>
    <row r="35" spans="1:17" x14ac:dyDescent="0.15">
      <c r="A35" t="s">
        <v>24</v>
      </c>
      <c r="B35">
        <v>4</v>
      </c>
      <c r="C35">
        <v>11</v>
      </c>
      <c r="D35">
        <v>11</v>
      </c>
      <c r="E35">
        <v>2</v>
      </c>
      <c r="F35">
        <v>2</v>
      </c>
      <c r="G35">
        <v>0</v>
      </c>
      <c r="H35">
        <v>0</v>
      </c>
      <c r="I35">
        <v>0</v>
      </c>
      <c r="J35">
        <v>1</v>
      </c>
      <c r="K35">
        <v>2</v>
      </c>
      <c r="L35">
        <v>0</v>
      </c>
      <c r="M35">
        <v>0</v>
      </c>
      <c r="N35">
        <v>3</v>
      </c>
      <c r="O35">
        <v>0</v>
      </c>
      <c r="P35">
        <v>0</v>
      </c>
      <c r="Q35">
        <v>0</v>
      </c>
    </row>
    <row r="36" spans="1:17" x14ac:dyDescent="0.15">
      <c r="A36" s="1" t="s">
        <v>46</v>
      </c>
      <c r="B36" s="1">
        <v>8</v>
      </c>
      <c r="C36" s="1">
        <v>20</v>
      </c>
      <c r="D36" s="1">
        <v>19</v>
      </c>
      <c r="E36" s="1">
        <v>2</v>
      </c>
      <c r="F36" s="1">
        <v>2</v>
      </c>
      <c r="G36" s="1">
        <v>0</v>
      </c>
      <c r="H36" s="1">
        <v>0</v>
      </c>
      <c r="I36" s="1">
        <v>0</v>
      </c>
      <c r="J36" s="1">
        <v>4</v>
      </c>
      <c r="K36" s="1">
        <v>3</v>
      </c>
      <c r="L36" s="1">
        <v>0</v>
      </c>
      <c r="M36" s="1">
        <v>1</v>
      </c>
      <c r="N36" s="1">
        <v>6</v>
      </c>
      <c r="O36" s="1">
        <v>1</v>
      </c>
      <c r="P36" s="1">
        <v>0</v>
      </c>
      <c r="Q36" s="1">
        <v>0</v>
      </c>
    </row>
    <row r="37" spans="1:17" x14ac:dyDescent="0.15">
      <c r="A37" t="s">
        <v>31</v>
      </c>
      <c r="B37">
        <v>1</v>
      </c>
      <c r="C37">
        <v>2</v>
      </c>
      <c r="D37">
        <v>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7" x14ac:dyDescent="0.15">
      <c r="A38" t="s">
        <v>31</v>
      </c>
      <c r="B38">
        <v>2</v>
      </c>
      <c r="C38">
        <v>8</v>
      </c>
      <c r="D38">
        <v>6</v>
      </c>
      <c r="E38">
        <v>1</v>
      </c>
      <c r="F38">
        <v>0</v>
      </c>
      <c r="G38">
        <v>1</v>
      </c>
      <c r="H38">
        <v>0</v>
      </c>
      <c r="I38">
        <v>0</v>
      </c>
      <c r="J38">
        <v>2</v>
      </c>
      <c r="K38">
        <v>3</v>
      </c>
      <c r="L38">
        <v>0</v>
      </c>
      <c r="M38">
        <v>2</v>
      </c>
      <c r="N38">
        <v>1</v>
      </c>
      <c r="O38">
        <v>0</v>
      </c>
      <c r="P38">
        <v>0</v>
      </c>
      <c r="Q38">
        <v>0</v>
      </c>
    </row>
    <row r="39" spans="1:17" x14ac:dyDescent="0.15">
      <c r="A39" s="1" t="s">
        <v>47</v>
      </c>
      <c r="B39" s="1">
        <v>3</v>
      </c>
      <c r="C39" s="1">
        <v>10</v>
      </c>
      <c r="D39" s="1">
        <v>8</v>
      </c>
      <c r="E39" s="1">
        <v>1</v>
      </c>
      <c r="F39" s="1">
        <v>0</v>
      </c>
      <c r="G39" s="1">
        <v>1</v>
      </c>
      <c r="H39" s="1">
        <v>0</v>
      </c>
      <c r="I39" s="1">
        <v>0</v>
      </c>
      <c r="J39" s="1">
        <v>2</v>
      </c>
      <c r="K39" s="1">
        <v>3</v>
      </c>
      <c r="L39" s="1">
        <v>0</v>
      </c>
      <c r="M39" s="1">
        <v>2</v>
      </c>
      <c r="N39" s="1">
        <v>1</v>
      </c>
      <c r="O39" s="1">
        <v>0</v>
      </c>
      <c r="P39" s="1">
        <v>0</v>
      </c>
      <c r="Q39" s="1">
        <v>0</v>
      </c>
    </row>
    <row r="40" spans="1:17" x14ac:dyDescent="0.15">
      <c r="A40" t="s">
        <v>26</v>
      </c>
      <c r="B40">
        <v>3</v>
      </c>
      <c r="C40">
        <v>3</v>
      </c>
      <c r="D40">
        <v>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1</v>
      </c>
      <c r="O40">
        <v>0</v>
      </c>
    </row>
    <row r="41" spans="1:17" x14ac:dyDescent="0.15">
      <c r="A41" t="s">
        <v>26</v>
      </c>
      <c r="B41">
        <v>3</v>
      </c>
      <c r="C41">
        <v>6</v>
      </c>
      <c r="D41">
        <v>5</v>
      </c>
      <c r="E41">
        <v>1</v>
      </c>
      <c r="F41">
        <v>1</v>
      </c>
      <c r="G41">
        <v>0</v>
      </c>
      <c r="H41">
        <v>0</v>
      </c>
      <c r="I41">
        <v>0</v>
      </c>
      <c r="J41">
        <v>1</v>
      </c>
      <c r="K41">
        <v>0</v>
      </c>
      <c r="L41">
        <v>0</v>
      </c>
      <c r="M41">
        <v>0</v>
      </c>
      <c r="N41">
        <v>0</v>
      </c>
      <c r="O41">
        <v>1</v>
      </c>
      <c r="P41">
        <v>0</v>
      </c>
      <c r="Q41">
        <v>0</v>
      </c>
    </row>
    <row r="42" spans="1:17" x14ac:dyDescent="0.15">
      <c r="A42" s="1" t="s">
        <v>48</v>
      </c>
      <c r="B42" s="1">
        <v>6</v>
      </c>
      <c r="C42" s="1">
        <v>9</v>
      </c>
      <c r="D42" s="1">
        <v>8</v>
      </c>
      <c r="E42" s="1">
        <v>1</v>
      </c>
      <c r="F42" s="1">
        <v>1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0</v>
      </c>
      <c r="M42" s="1">
        <v>0</v>
      </c>
      <c r="N42" s="1">
        <v>1</v>
      </c>
      <c r="O42" s="1">
        <v>1</v>
      </c>
      <c r="P42" s="1">
        <v>0</v>
      </c>
      <c r="Q42" s="1">
        <v>0</v>
      </c>
    </row>
    <row r="43" spans="1:17" x14ac:dyDescent="0.15">
      <c r="A43" t="s">
        <v>27</v>
      </c>
      <c r="B43">
        <v>2</v>
      </c>
      <c r="C43">
        <v>5</v>
      </c>
      <c r="D43">
        <v>3</v>
      </c>
      <c r="E43">
        <v>2</v>
      </c>
      <c r="F43">
        <v>2</v>
      </c>
      <c r="G43">
        <v>0</v>
      </c>
      <c r="H43">
        <v>0</v>
      </c>
      <c r="I43">
        <v>0</v>
      </c>
      <c r="J43">
        <v>1</v>
      </c>
      <c r="K43">
        <v>2</v>
      </c>
      <c r="L43">
        <v>0</v>
      </c>
      <c r="M43">
        <v>2</v>
      </c>
      <c r="N43">
        <v>0</v>
      </c>
      <c r="O43">
        <v>0</v>
      </c>
    </row>
    <row r="44" spans="1:17" x14ac:dyDescent="0.15">
      <c r="A44" t="s">
        <v>28</v>
      </c>
      <c r="B44">
        <v>1</v>
      </c>
      <c r="C44">
        <v>4</v>
      </c>
      <c r="D44">
        <v>4</v>
      </c>
      <c r="E44">
        <v>2</v>
      </c>
      <c r="F44">
        <v>1</v>
      </c>
      <c r="G44">
        <v>0</v>
      </c>
      <c r="H44">
        <v>0</v>
      </c>
      <c r="I44">
        <v>1</v>
      </c>
      <c r="J44">
        <v>1</v>
      </c>
      <c r="K44">
        <v>3</v>
      </c>
      <c r="L44">
        <v>0</v>
      </c>
      <c r="M44">
        <v>0</v>
      </c>
      <c r="N44">
        <v>1</v>
      </c>
      <c r="O44">
        <v>0</v>
      </c>
      <c r="P44">
        <v>0</v>
      </c>
    </row>
    <row r="45" spans="1:17" x14ac:dyDescent="0.15">
      <c r="A45" t="s">
        <v>29</v>
      </c>
      <c r="B45">
        <v>1</v>
      </c>
      <c r="C45">
        <v>3</v>
      </c>
      <c r="D45">
        <v>3</v>
      </c>
      <c r="E45">
        <v>1</v>
      </c>
      <c r="F45">
        <v>1</v>
      </c>
      <c r="G45">
        <v>0</v>
      </c>
      <c r="H45">
        <v>0</v>
      </c>
      <c r="I45">
        <v>0</v>
      </c>
      <c r="J45">
        <v>1</v>
      </c>
      <c r="K45">
        <v>0</v>
      </c>
      <c r="L45">
        <v>0</v>
      </c>
      <c r="M45">
        <v>0</v>
      </c>
      <c r="N45">
        <v>1</v>
      </c>
      <c r="O45">
        <v>0</v>
      </c>
    </row>
    <row r="46" spans="1:17" x14ac:dyDescent="0.15">
      <c r="A46" t="s">
        <v>30</v>
      </c>
      <c r="B46">
        <v>3</v>
      </c>
      <c r="C46">
        <v>12</v>
      </c>
      <c r="D46">
        <v>7</v>
      </c>
      <c r="E46">
        <v>2</v>
      </c>
      <c r="F46">
        <v>1</v>
      </c>
      <c r="G46">
        <v>1</v>
      </c>
      <c r="H46">
        <v>0</v>
      </c>
      <c r="I46">
        <v>0</v>
      </c>
      <c r="J46">
        <v>3</v>
      </c>
      <c r="K46">
        <v>2</v>
      </c>
      <c r="L46">
        <v>0</v>
      </c>
      <c r="M46">
        <v>5</v>
      </c>
      <c r="N46">
        <v>1</v>
      </c>
      <c r="O46">
        <v>0</v>
      </c>
    </row>
    <row r="47" spans="1:17" x14ac:dyDescent="0.15">
      <c r="A47" t="s">
        <v>32</v>
      </c>
      <c r="B47">
        <v>1</v>
      </c>
      <c r="C47">
        <v>4</v>
      </c>
      <c r="D47">
        <v>1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>
        <v>0</v>
      </c>
      <c r="L47">
        <v>0</v>
      </c>
      <c r="M47">
        <v>3</v>
      </c>
      <c r="N47">
        <v>1</v>
      </c>
      <c r="O47">
        <v>0</v>
      </c>
      <c r="P47">
        <v>0</v>
      </c>
      <c r="Q47">
        <v>0</v>
      </c>
    </row>
    <row r="48" spans="1:17" x14ac:dyDescent="0.15">
      <c r="A48" t="s">
        <v>33</v>
      </c>
      <c r="B48">
        <v>2</v>
      </c>
      <c r="C48">
        <v>6</v>
      </c>
      <c r="D48">
        <v>4</v>
      </c>
      <c r="E48">
        <v>0</v>
      </c>
      <c r="F48">
        <v>0</v>
      </c>
      <c r="G48">
        <v>0</v>
      </c>
      <c r="H48">
        <v>0</v>
      </c>
      <c r="I48">
        <v>0</v>
      </c>
      <c r="J48">
        <v>1</v>
      </c>
      <c r="K48">
        <v>1</v>
      </c>
      <c r="L48">
        <v>0</v>
      </c>
      <c r="M48">
        <v>2</v>
      </c>
      <c r="N48">
        <v>3</v>
      </c>
      <c r="O48">
        <v>0</v>
      </c>
      <c r="P48">
        <v>0</v>
      </c>
      <c r="Q48">
        <v>0</v>
      </c>
    </row>
    <row r="49" spans="1:17" x14ac:dyDescent="0.15">
      <c r="A49" t="s">
        <v>34</v>
      </c>
      <c r="B49">
        <v>1</v>
      </c>
      <c r="C49">
        <v>1</v>
      </c>
      <c r="D49">
        <v>1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v>0</v>
      </c>
      <c r="L49">
        <v>0</v>
      </c>
      <c r="M49">
        <v>0</v>
      </c>
      <c r="N49">
        <v>1</v>
      </c>
      <c r="O49">
        <v>0</v>
      </c>
      <c r="P49">
        <v>0</v>
      </c>
      <c r="Q49">
        <v>0</v>
      </c>
    </row>
    <row r="50" spans="1:17" x14ac:dyDescent="0.15">
      <c r="A50" t="s">
        <v>35</v>
      </c>
      <c r="B50">
        <v>1</v>
      </c>
      <c r="C50">
        <v>4</v>
      </c>
      <c r="D50">
        <v>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2</v>
      </c>
      <c r="O50">
        <v>0</v>
      </c>
    </row>
    <row r="51" spans="1:17" x14ac:dyDescent="0.15">
      <c r="A51" t="s">
        <v>36</v>
      </c>
      <c r="B51">
        <v>1</v>
      </c>
      <c r="C51">
        <v>2</v>
      </c>
      <c r="D51">
        <v>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E35" sqref="E35"/>
    </sheetView>
  </sheetViews>
  <sheetFormatPr defaultRowHeight="13.5" x14ac:dyDescent="0.15"/>
  <cols>
    <col min="1" max="1" width="9" customWidth="1"/>
    <col min="2" max="2" width="8.875" customWidth="1"/>
  </cols>
  <sheetData>
    <row r="1" spans="1:18" x14ac:dyDescent="0.15">
      <c r="B1" t="s">
        <v>50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</row>
    <row r="2" spans="1:18" x14ac:dyDescent="0.15">
      <c r="A2" s="2" t="s">
        <v>14</v>
      </c>
      <c r="B2" s="3">
        <f t="shared" ref="B2:B9" si="0">F2/E2</f>
        <v>0.45833333333333331</v>
      </c>
      <c r="C2" s="2">
        <v>8</v>
      </c>
      <c r="D2" s="2">
        <v>28</v>
      </c>
      <c r="E2" s="2">
        <v>24</v>
      </c>
      <c r="F2" s="2">
        <v>11</v>
      </c>
      <c r="G2" s="2">
        <v>9</v>
      </c>
      <c r="H2" s="2">
        <v>1</v>
      </c>
      <c r="I2" s="2">
        <v>1</v>
      </c>
      <c r="J2" s="2">
        <v>0</v>
      </c>
      <c r="K2" s="2">
        <v>12</v>
      </c>
      <c r="L2" s="2">
        <v>6</v>
      </c>
      <c r="M2" s="2">
        <v>0</v>
      </c>
      <c r="N2" s="2">
        <v>4</v>
      </c>
      <c r="O2" s="2">
        <v>1</v>
      </c>
      <c r="P2" s="2">
        <v>7</v>
      </c>
      <c r="Q2" s="2">
        <v>0</v>
      </c>
      <c r="R2" s="2">
        <v>0</v>
      </c>
    </row>
    <row r="3" spans="1:18" x14ac:dyDescent="0.15">
      <c r="A3" s="2" t="s">
        <v>19</v>
      </c>
      <c r="B3" s="3">
        <f t="shared" si="0"/>
        <v>0.35</v>
      </c>
      <c r="C3" s="2">
        <v>8</v>
      </c>
      <c r="D3" s="2">
        <v>23</v>
      </c>
      <c r="E3" s="2">
        <v>20</v>
      </c>
      <c r="F3" s="2">
        <v>7</v>
      </c>
      <c r="G3" s="2">
        <v>4</v>
      </c>
      <c r="H3" s="2">
        <v>2</v>
      </c>
      <c r="I3" s="2">
        <v>1</v>
      </c>
      <c r="J3" s="2">
        <v>0</v>
      </c>
      <c r="K3" s="2">
        <v>2</v>
      </c>
      <c r="L3" s="2">
        <v>7</v>
      </c>
      <c r="M3" s="2">
        <v>0</v>
      </c>
      <c r="N3" s="2">
        <v>3</v>
      </c>
      <c r="O3" s="2">
        <v>2</v>
      </c>
      <c r="P3" s="2">
        <v>1</v>
      </c>
      <c r="Q3" s="2">
        <v>0</v>
      </c>
      <c r="R3" s="2">
        <v>0</v>
      </c>
    </row>
    <row r="4" spans="1:18" x14ac:dyDescent="0.15">
      <c r="A4" s="2" t="s">
        <v>16</v>
      </c>
      <c r="B4" s="3">
        <f t="shared" si="0"/>
        <v>0.3</v>
      </c>
      <c r="C4" s="2">
        <v>6</v>
      </c>
      <c r="D4" s="2">
        <v>13</v>
      </c>
      <c r="E4" s="2">
        <v>10</v>
      </c>
      <c r="F4" s="2">
        <v>3</v>
      </c>
      <c r="G4" s="2">
        <v>3</v>
      </c>
      <c r="H4" s="2">
        <v>0</v>
      </c>
      <c r="I4" s="2">
        <v>0</v>
      </c>
      <c r="J4" s="2">
        <v>0</v>
      </c>
      <c r="K4" s="2">
        <v>4</v>
      </c>
      <c r="L4" s="2">
        <v>3</v>
      </c>
      <c r="M4" s="2">
        <v>0</v>
      </c>
      <c r="N4" s="2">
        <v>3</v>
      </c>
      <c r="O4" s="2">
        <v>3</v>
      </c>
      <c r="P4" s="2">
        <v>1</v>
      </c>
      <c r="Q4" s="2">
        <v>0</v>
      </c>
      <c r="R4" s="2">
        <v>0</v>
      </c>
    </row>
    <row r="5" spans="1:18" x14ac:dyDescent="0.15">
      <c r="A5" t="s">
        <v>30</v>
      </c>
      <c r="B5" s="3">
        <f t="shared" si="0"/>
        <v>0.2857142857142857</v>
      </c>
      <c r="C5">
        <v>3</v>
      </c>
      <c r="D5">
        <v>12</v>
      </c>
      <c r="E5">
        <v>7</v>
      </c>
      <c r="F5">
        <v>2</v>
      </c>
      <c r="G5">
        <v>1</v>
      </c>
      <c r="H5">
        <v>1</v>
      </c>
      <c r="I5">
        <v>0</v>
      </c>
      <c r="J5">
        <v>0</v>
      </c>
      <c r="K5">
        <v>3</v>
      </c>
      <c r="L5">
        <v>2</v>
      </c>
      <c r="M5">
        <v>0</v>
      </c>
      <c r="N5">
        <v>5</v>
      </c>
      <c r="O5">
        <v>1</v>
      </c>
      <c r="P5">
        <v>0</v>
      </c>
    </row>
    <row r="6" spans="1:18" x14ac:dyDescent="0.15">
      <c r="A6" s="2" t="s">
        <v>23</v>
      </c>
      <c r="B6" s="3">
        <f t="shared" si="0"/>
        <v>0.1875</v>
      </c>
      <c r="C6" s="2">
        <v>8</v>
      </c>
      <c r="D6" s="2">
        <v>27</v>
      </c>
      <c r="E6" s="2">
        <v>16</v>
      </c>
      <c r="F6" s="2">
        <v>3</v>
      </c>
      <c r="G6" s="2">
        <v>0</v>
      </c>
      <c r="H6" s="2">
        <v>3</v>
      </c>
      <c r="I6" s="2">
        <v>0</v>
      </c>
      <c r="J6" s="2">
        <v>0</v>
      </c>
      <c r="K6" s="2">
        <v>6</v>
      </c>
      <c r="L6" s="2">
        <v>6</v>
      </c>
      <c r="M6" s="2">
        <v>0</v>
      </c>
      <c r="N6" s="2">
        <v>11</v>
      </c>
      <c r="O6" s="2">
        <v>2</v>
      </c>
      <c r="P6" s="2">
        <v>0</v>
      </c>
      <c r="Q6" s="2">
        <v>0</v>
      </c>
      <c r="R6" s="2">
        <v>1</v>
      </c>
    </row>
    <row r="7" spans="1:18" x14ac:dyDescent="0.15">
      <c r="A7" s="2" t="s">
        <v>21</v>
      </c>
      <c r="B7" s="3">
        <f t="shared" si="0"/>
        <v>0.15789473684210525</v>
      </c>
      <c r="C7" s="2">
        <v>8</v>
      </c>
      <c r="D7" s="2">
        <v>28</v>
      </c>
      <c r="E7" s="2">
        <v>19</v>
      </c>
      <c r="F7" s="2">
        <v>3</v>
      </c>
      <c r="G7" s="2">
        <v>3</v>
      </c>
      <c r="H7" s="2">
        <v>0</v>
      </c>
      <c r="I7" s="2">
        <v>0</v>
      </c>
      <c r="J7" s="2">
        <v>0</v>
      </c>
      <c r="K7" s="2">
        <v>10</v>
      </c>
      <c r="L7" s="2">
        <v>2</v>
      </c>
      <c r="M7" s="2">
        <v>0</v>
      </c>
      <c r="N7" s="2">
        <v>9</v>
      </c>
      <c r="O7" s="2">
        <v>3</v>
      </c>
      <c r="P7" s="2">
        <v>11</v>
      </c>
      <c r="Q7" s="2">
        <v>0</v>
      </c>
      <c r="R7" s="2">
        <v>0</v>
      </c>
    </row>
    <row r="8" spans="1:18" x14ac:dyDescent="0.15">
      <c r="A8" s="2" t="s">
        <v>24</v>
      </c>
      <c r="B8" s="3">
        <f t="shared" si="0"/>
        <v>0.10526315789473684</v>
      </c>
      <c r="C8" s="2">
        <v>8</v>
      </c>
      <c r="D8" s="2">
        <v>20</v>
      </c>
      <c r="E8" s="2">
        <v>19</v>
      </c>
      <c r="F8" s="2">
        <v>2</v>
      </c>
      <c r="G8" s="2">
        <v>2</v>
      </c>
      <c r="H8" s="2">
        <v>0</v>
      </c>
      <c r="I8" s="2">
        <v>0</v>
      </c>
      <c r="J8" s="2">
        <v>0</v>
      </c>
      <c r="K8" s="2">
        <v>4</v>
      </c>
      <c r="L8" s="2">
        <v>3</v>
      </c>
      <c r="M8" s="2">
        <v>0</v>
      </c>
      <c r="N8" s="2">
        <v>1</v>
      </c>
      <c r="O8" s="2">
        <v>6</v>
      </c>
      <c r="P8" s="2">
        <v>1</v>
      </c>
      <c r="Q8" s="2">
        <v>0</v>
      </c>
      <c r="R8" s="2">
        <v>0</v>
      </c>
    </row>
    <row r="9" spans="1:18" x14ac:dyDescent="0.15">
      <c r="A9" s="2" t="s">
        <v>20</v>
      </c>
      <c r="B9" s="3">
        <f t="shared" si="0"/>
        <v>0.05</v>
      </c>
      <c r="C9" s="2">
        <v>8</v>
      </c>
      <c r="D9" s="2">
        <v>27</v>
      </c>
      <c r="E9" s="2">
        <v>20</v>
      </c>
      <c r="F9" s="2">
        <v>1</v>
      </c>
      <c r="G9" s="2">
        <v>0</v>
      </c>
      <c r="H9" s="2">
        <v>1</v>
      </c>
      <c r="I9" s="2">
        <v>0</v>
      </c>
      <c r="J9" s="2">
        <v>0</v>
      </c>
      <c r="K9" s="2">
        <v>5</v>
      </c>
      <c r="L9" s="2">
        <v>3</v>
      </c>
      <c r="M9" s="2">
        <v>1</v>
      </c>
      <c r="N9" s="2">
        <v>6</v>
      </c>
      <c r="O9" s="2">
        <v>7</v>
      </c>
      <c r="P9" s="2">
        <v>4</v>
      </c>
      <c r="Q9" s="2">
        <v>0</v>
      </c>
      <c r="R9" s="2">
        <v>0</v>
      </c>
    </row>
    <row r="11" spans="1:18" x14ac:dyDescent="0.15">
      <c r="A11" t="s">
        <v>51</v>
      </c>
    </row>
    <row r="12" spans="1:18" x14ac:dyDescent="0.15">
      <c r="A12" t="s">
        <v>27</v>
      </c>
      <c r="B12" s="3">
        <f t="shared" ref="B12:B25" si="1">F12/E12</f>
        <v>0.66666666666666663</v>
      </c>
      <c r="C12">
        <v>2</v>
      </c>
      <c r="D12">
        <v>5</v>
      </c>
      <c r="E12">
        <v>3</v>
      </c>
      <c r="F12">
        <v>2</v>
      </c>
      <c r="G12">
        <v>2</v>
      </c>
      <c r="H12">
        <v>0</v>
      </c>
      <c r="I12">
        <v>0</v>
      </c>
      <c r="J12">
        <v>0</v>
      </c>
      <c r="K12">
        <v>1</v>
      </c>
      <c r="L12">
        <v>2</v>
      </c>
      <c r="M12">
        <v>0</v>
      </c>
      <c r="N12">
        <v>2</v>
      </c>
      <c r="O12">
        <v>0</v>
      </c>
      <c r="P12">
        <v>0</v>
      </c>
    </row>
    <row r="13" spans="1:18" x14ac:dyDescent="0.15">
      <c r="A13" t="s">
        <v>28</v>
      </c>
      <c r="B13" s="3">
        <f t="shared" si="1"/>
        <v>0.5</v>
      </c>
      <c r="C13">
        <v>1</v>
      </c>
      <c r="D13">
        <v>4</v>
      </c>
      <c r="E13">
        <v>4</v>
      </c>
      <c r="F13">
        <v>2</v>
      </c>
      <c r="G13">
        <v>1</v>
      </c>
      <c r="H13">
        <v>0</v>
      </c>
      <c r="I13">
        <v>0</v>
      </c>
      <c r="J13">
        <v>1</v>
      </c>
      <c r="K13">
        <v>1</v>
      </c>
      <c r="L13">
        <v>3</v>
      </c>
      <c r="M13">
        <v>0</v>
      </c>
      <c r="N13">
        <v>0</v>
      </c>
      <c r="O13">
        <v>1</v>
      </c>
      <c r="P13">
        <v>0</v>
      </c>
      <c r="Q13">
        <v>0</v>
      </c>
    </row>
    <row r="14" spans="1:18" x14ac:dyDescent="0.15">
      <c r="A14" s="2" t="s">
        <v>15</v>
      </c>
      <c r="B14" s="3">
        <f t="shared" si="1"/>
        <v>0.42857142857142855</v>
      </c>
      <c r="C14" s="2">
        <v>4</v>
      </c>
      <c r="D14" s="2">
        <v>9</v>
      </c>
      <c r="E14" s="2">
        <v>7</v>
      </c>
      <c r="F14" s="2">
        <v>3</v>
      </c>
      <c r="G14" s="2">
        <v>2</v>
      </c>
      <c r="H14" s="2">
        <v>1</v>
      </c>
      <c r="I14" s="2">
        <v>0</v>
      </c>
      <c r="J14" s="2">
        <v>0</v>
      </c>
      <c r="K14" s="2">
        <v>3</v>
      </c>
      <c r="L14" s="2">
        <v>2</v>
      </c>
      <c r="M14" s="2">
        <v>0</v>
      </c>
      <c r="N14" s="2">
        <v>2</v>
      </c>
      <c r="O14" s="2">
        <v>2</v>
      </c>
      <c r="P14" s="2">
        <v>0</v>
      </c>
      <c r="Q14" s="2">
        <v>0</v>
      </c>
      <c r="R14" s="2">
        <v>0</v>
      </c>
    </row>
    <row r="15" spans="1:18" x14ac:dyDescent="0.15">
      <c r="A15" s="2" t="s">
        <v>17</v>
      </c>
      <c r="B15" s="3">
        <f t="shared" si="1"/>
        <v>0.375</v>
      </c>
      <c r="C15" s="2">
        <v>3</v>
      </c>
      <c r="D15" s="2">
        <v>9</v>
      </c>
      <c r="E15" s="2">
        <v>8</v>
      </c>
      <c r="F15" s="2">
        <v>3</v>
      </c>
      <c r="G15" s="2">
        <v>1</v>
      </c>
      <c r="H15" s="2">
        <v>1</v>
      </c>
      <c r="I15" s="2">
        <v>1</v>
      </c>
      <c r="J15" s="2">
        <v>0</v>
      </c>
      <c r="K15" s="2">
        <v>3</v>
      </c>
      <c r="L15" s="2">
        <v>4</v>
      </c>
      <c r="M15" s="2">
        <v>0</v>
      </c>
      <c r="N15" s="2">
        <v>1</v>
      </c>
      <c r="O15" s="2">
        <v>0</v>
      </c>
      <c r="P15" s="2">
        <v>1</v>
      </c>
      <c r="Q15" s="2">
        <v>0</v>
      </c>
      <c r="R15" s="2">
        <v>0</v>
      </c>
    </row>
    <row r="16" spans="1:18" x14ac:dyDescent="0.15">
      <c r="A16" t="s">
        <v>29</v>
      </c>
      <c r="B16" s="3">
        <f t="shared" si="1"/>
        <v>0.33333333333333331</v>
      </c>
      <c r="C16">
        <v>1</v>
      </c>
      <c r="D16">
        <v>3</v>
      </c>
      <c r="E16">
        <v>3</v>
      </c>
      <c r="F16">
        <v>1</v>
      </c>
      <c r="G16">
        <v>1</v>
      </c>
      <c r="H16">
        <v>0</v>
      </c>
      <c r="I16">
        <v>0</v>
      </c>
      <c r="J16">
        <v>0</v>
      </c>
      <c r="K16">
        <v>1</v>
      </c>
      <c r="L16">
        <v>0</v>
      </c>
      <c r="M16">
        <v>0</v>
      </c>
      <c r="N16">
        <v>0</v>
      </c>
      <c r="O16">
        <v>1</v>
      </c>
      <c r="P16">
        <v>0</v>
      </c>
    </row>
    <row r="17" spans="1:18" x14ac:dyDescent="0.15">
      <c r="A17" s="2" t="s">
        <v>18</v>
      </c>
      <c r="B17" s="3">
        <f t="shared" si="1"/>
        <v>0.14285714285714285</v>
      </c>
      <c r="C17" s="2">
        <v>5</v>
      </c>
      <c r="D17" s="2">
        <v>8</v>
      </c>
      <c r="E17" s="2">
        <v>7</v>
      </c>
      <c r="F17" s="2">
        <v>1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3</v>
      </c>
      <c r="P17" s="2">
        <v>0</v>
      </c>
      <c r="Q17" s="2">
        <v>0</v>
      </c>
      <c r="R17" s="2">
        <v>0</v>
      </c>
    </row>
    <row r="18" spans="1:18" x14ac:dyDescent="0.15">
      <c r="A18" s="2" t="s">
        <v>49</v>
      </c>
      <c r="B18" s="3">
        <f t="shared" si="1"/>
        <v>0.125</v>
      </c>
      <c r="C18" s="2">
        <v>3</v>
      </c>
      <c r="D18" s="2">
        <v>10</v>
      </c>
      <c r="E18" s="2">
        <v>8</v>
      </c>
      <c r="F18" s="2">
        <v>1</v>
      </c>
      <c r="G18" s="2">
        <v>0</v>
      </c>
      <c r="H18" s="2">
        <v>1</v>
      </c>
      <c r="I18" s="2">
        <v>0</v>
      </c>
      <c r="J18" s="2">
        <v>0</v>
      </c>
      <c r="K18" s="2">
        <v>2</v>
      </c>
      <c r="L18" s="2">
        <v>3</v>
      </c>
      <c r="M18" s="2">
        <v>0</v>
      </c>
      <c r="N18" s="2">
        <v>2</v>
      </c>
      <c r="O18" s="2">
        <v>1</v>
      </c>
      <c r="P18" s="2">
        <v>0</v>
      </c>
      <c r="Q18" s="2">
        <v>0</v>
      </c>
      <c r="R18" s="2">
        <v>0</v>
      </c>
    </row>
    <row r="19" spans="1:18" x14ac:dyDescent="0.15">
      <c r="A19" s="2" t="s">
        <v>26</v>
      </c>
      <c r="B19" s="3">
        <f t="shared" si="1"/>
        <v>0.125</v>
      </c>
      <c r="C19" s="2">
        <v>6</v>
      </c>
      <c r="D19" s="2">
        <v>9</v>
      </c>
      <c r="E19" s="2">
        <v>8</v>
      </c>
      <c r="F19" s="2">
        <v>1</v>
      </c>
      <c r="G19" s="2">
        <v>1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1</v>
      </c>
      <c r="P19" s="2">
        <v>1</v>
      </c>
      <c r="Q19" s="2">
        <v>0</v>
      </c>
      <c r="R19" s="2">
        <v>0</v>
      </c>
    </row>
    <row r="20" spans="1:18" x14ac:dyDescent="0.15">
      <c r="A20" s="2" t="s">
        <v>22</v>
      </c>
      <c r="B20" s="3">
        <f t="shared" si="1"/>
        <v>0.1</v>
      </c>
      <c r="C20" s="2">
        <v>4</v>
      </c>
      <c r="D20" s="2">
        <v>10</v>
      </c>
      <c r="E20" s="2">
        <v>10</v>
      </c>
      <c r="F20" s="2">
        <v>1</v>
      </c>
      <c r="G20" s="2">
        <v>1</v>
      </c>
      <c r="H20" s="2">
        <v>0</v>
      </c>
      <c r="I20" s="2">
        <v>0</v>
      </c>
      <c r="J20" s="2">
        <v>0</v>
      </c>
      <c r="K20" s="2">
        <v>2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/>
    </row>
    <row r="21" spans="1:18" x14ac:dyDescent="0.15">
      <c r="A21" t="s">
        <v>33</v>
      </c>
      <c r="B21" s="3">
        <f t="shared" si="1"/>
        <v>0</v>
      </c>
      <c r="C21">
        <v>2</v>
      </c>
      <c r="D21">
        <v>6</v>
      </c>
      <c r="E21">
        <v>4</v>
      </c>
      <c r="F21">
        <v>0</v>
      </c>
      <c r="G21">
        <v>0</v>
      </c>
      <c r="H21">
        <v>0</v>
      </c>
      <c r="I21">
        <v>0</v>
      </c>
      <c r="J21">
        <v>0</v>
      </c>
      <c r="K21">
        <v>1</v>
      </c>
      <c r="L21">
        <v>1</v>
      </c>
      <c r="M21">
        <v>0</v>
      </c>
      <c r="N21">
        <v>2</v>
      </c>
      <c r="O21">
        <v>3</v>
      </c>
      <c r="P21">
        <v>0</v>
      </c>
      <c r="Q21">
        <v>0</v>
      </c>
      <c r="R21">
        <v>0</v>
      </c>
    </row>
    <row r="22" spans="1:18" x14ac:dyDescent="0.15">
      <c r="A22" t="s">
        <v>32</v>
      </c>
      <c r="B22" s="3">
        <f t="shared" si="1"/>
        <v>0</v>
      </c>
      <c r="C22">
        <v>1</v>
      </c>
      <c r="D22">
        <v>4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1</v>
      </c>
      <c r="L22">
        <v>0</v>
      </c>
      <c r="M22">
        <v>0</v>
      </c>
      <c r="N22">
        <v>3</v>
      </c>
      <c r="O22">
        <v>1</v>
      </c>
      <c r="P22">
        <v>0</v>
      </c>
      <c r="Q22">
        <v>0</v>
      </c>
      <c r="R22">
        <v>0</v>
      </c>
    </row>
    <row r="23" spans="1:18" x14ac:dyDescent="0.15">
      <c r="A23" t="s">
        <v>35</v>
      </c>
      <c r="B23" s="3">
        <f t="shared" si="1"/>
        <v>0</v>
      </c>
      <c r="C23">
        <v>1</v>
      </c>
      <c r="D23">
        <v>4</v>
      </c>
      <c r="E23">
        <v>4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2</v>
      </c>
      <c r="P23">
        <v>0</v>
      </c>
    </row>
    <row r="24" spans="1:18" x14ac:dyDescent="0.15">
      <c r="A24" t="s">
        <v>36</v>
      </c>
      <c r="B24" s="3">
        <f t="shared" si="1"/>
        <v>0</v>
      </c>
      <c r="C24">
        <v>1</v>
      </c>
      <c r="D24">
        <v>2</v>
      </c>
      <c r="E24">
        <v>2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</row>
    <row r="25" spans="1:18" x14ac:dyDescent="0.15">
      <c r="A25" t="s">
        <v>34</v>
      </c>
      <c r="B25" s="3">
        <f t="shared" si="1"/>
        <v>0</v>
      </c>
      <c r="C25">
        <v>1</v>
      </c>
      <c r="D25">
        <v>1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  <c r="N25">
        <v>0</v>
      </c>
      <c r="O25">
        <v>1</v>
      </c>
      <c r="P25">
        <v>0</v>
      </c>
      <c r="Q25">
        <v>0</v>
      </c>
      <c r="R25"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tabSelected="1" workbookViewId="0">
      <selection activeCell="N37" sqref="N37"/>
    </sheetView>
  </sheetViews>
  <sheetFormatPr defaultRowHeight="13.5" x14ac:dyDescent="0.15"/>
  <cols>
    <col min="2" max="2" width="5.375" customWidth="1"/>
    <col min="3" max="4" width="4.5" customWidth="1"/>
    <col min="5" max="5" width="4" customWidth="1"/>
    <col min="6" max="10" width="4.5" customWidth="1"/>
    <col min="11" max="11" width="3.75" customWidth="1"/>
    <col min="12" max="12" width="4.5" customWidth="1"/>
    <col min="13" max="13" width="3.875" customWidth="1"/>
    <col min="14" max="14" width="5" customWidth="1"/>
    <col min="15" max="15" width="3.875" customWidth="1"/>
    <col min="16" max="16" width="4.5" customWidth="1"/>
    <col min="17" max="18" width="5.375" customWidth="1"/>
    <col min="19" max="39" width="4.5" customWidth="1"/>
  </cols>
  <sheetData>
    <row r="1" spans="1:41" x14ac:dyDescent="0.15">
      <c r="B1" s="4" t="s">
        <v>50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5" t="s">
        <v>73</v>
      </c>
      <c r="N1" s="5" t="s">
        <v>11</v>
      </c>
      <c r="O1" s="4" t="s">
        <v>12</v>
      </c>
      <c r="P1" s="4" t="s">
        <v>13</v>
      </c>
      <c r="Q1" s="5" t="s">
        <v>72</v>
      </c>
      <c r="R1" s="5" t="s">
        <v>74</v>
      </c>
      <c r="S1" s="4" t="s">
        <v>63</v>
      </c>
      <c r="T1" s="7" t="s">
        <v>54</v>
      </c>
      <c r="U1" s="7" t="s">
        <v>56</v>
      </c>
      <c r="V1" s="7" t="s">
        <v>56</v>
      </c>
      <c r="W1" s="7" t="s">
        <v>56</v>
      </c>
      <c r="X1" s="7" t="s">
        <v>57</v>
      </c>
      <c r="Y1" s="7" t="s">
        <v>58</v>
      </c>
      <c r="Z1" s="7" t="s">
        <v>60</v>
      </c>
      <c r="AA1" s="7" t="s">
        <v>60</v>
      </c>
      <c r="AB1" s="7" t="s">
        <v>59</v>
      </c>
      <c r="AC1" s="7"/>
      <c r="AD1" s="7"/>
      <c r="AE1" s="7"/>
      <c r="AF1" s="7"/>
      <c r="AG1" s="4"/>
      <c r="AH1" s="4"/>
      <c r="AI1" s="6"/>
      <c r="AJ1" s="6"/>
      <c r="AK1" s="6"/>
    </row>
    <row r="2" spans="1:41" x14ac:dyDescent="0.15">
      <c r="A2" s="14" t="s">
        <v>52</v>
      </c>
      <c r="B2" s="1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4"/>
      <c r="P2" s="4"/>
      <c r="Q2" s="4"/>
      <c r="R2" s="4"/>
      <c r="S2" s="8" t="s">
        <v>62</v>
      </c>
      <c r="T2" s="7" t="s">
        <v>70</v>
      </c>
      <c r="U2" s="7" t="s">
        <v>61</v>
      </c>
      <c r="V2" s="7" t="s">
        <v>64</v>
      </c>
      <c r="W2" s="7" t="s">
        <v>65</v>
      </c>
      <c r="X2" s="7" t="s">
        <v>69</v>
      </c>
      <c r="Y2" s="7" t="s">
        <v>68</v>
      </c>
      <c r="Z2" s="7" t="s">
        <v>66</v>
      </c>
      <c r="AA2" s="7" t="s">
        <v>71</v>
      </c>
      <c r="AB2" s="7" t="s">
        <v>67</v>
      </c>
      <c r="AC2" s="4"/>
      <c r="AD2" s="4"/>
      <c r="AE2" s="4"/>
      <c r="AF2" s="4"/>
      <c r="AG2" s="4"/>
      <c r="AH2" s="4"/>
      <c r="AI2" s="6"/>
      <c r="AJ2" s="6"/>
      <c r="AK2" s="6"/>
      <c r="AL2" s="6"/>
      <c r="AM2" s="6"/>
      <c r="AN2" s="6"/>
      <c r="AO2" s="6"/>
    </row>
    <row r="3" spans="1:41" x14ac:dyDescent="0.15">
      <c r="A3" s="2" t="s">
        <v>14</v>
      </c>
      <c r="B3" s="11">
        <f t="shared" ref="B3:B9" si="0">F3/E3</f>
        <v>0.45833333333333331</v>
      </c>
      <c r="C3" s="2">
        <v>8</v>
      </c>
      <c r="D3" s="2">
        <v>28</v>
      </c>
      <c r="E3" s="2">
        <v>24</v>
      </c>
      <c r="F3" s="2">
        <v>11</v>
      </c>
      <c r="G3" s="2">
        <v>9</v>
      </c>
      <c r="H3" s="2">
        <v>1</v>
      </c>
      <c r="I3" s="2">
        <v>1</v>
      </c>
      <c r="J3" s="2">
        <v>0</v>
      </c>
      <c r="K3" s="2">
        <v>12</v>
      </c>
      <c r="L3" s="2">
        <v>6</v>
      </c>
      <c r="M3" s="2">
        <v>0</v>
      </c>
      <c r="N3" s="2">
        <v>4</v>
      </c>
      <c r="O3" s="2">
        <v>1</v>
      </c>
      <c r="P3" s="2">
        <v>7</v>
      </c>
      <c r="Q3" s="11">
        <f t="shared" ref="Q3:Q9" si="1">(F3+N3)/(E3+N3+M3)</f>
        <v>0.5357142857142857</v>
      </c>
      <c r="R3" s="11">
        <f t="shared" ref="R3:R9" si="2">(G3+H3*2+I3*3+J3*4)/E3</f>
        <v>0.58333333333333337</v>
      </c>
      <c r="T3" s="6" t="s">
        <v>55</v>
      </c>
      <c r="U3" s="6" t="s">
        <v>55</v>
      </c>
      <c r="V3" s="6" t="s">
        <v>55</v>
      </c>
      <c r="W3" s="6" t="s">
        <v>55</v>
      </c>
      <c r="X3" s="6"/>
      <c r="Y3" s="6" t="s">
        <v>55</v>
      </c>
      <c r="Z3" s="6" t="s">
        <v>55</v>
      </c>
      <c r="AA3" s="6" t="s">
        <v>55</v>
      </c>
      <c r="AB3" s="6" t="s">
        <v>55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x14ac:dyDescent="0.15">
      <c r="A4" s="2" t="s">
        <v>19</v>
      </c>
      <c r="B4" s="11">
        <f t="shared" si="0"/>
        <v>0.35</v>
      </c>
      <c r="C4" s="2">
        <v>8</v>
      </c>
      <c r="D4" s="2">
        <v>23</v>
      </c>
      <c r="E4" s="2">
        <v>20</v>
      </c>
      <c r="F4" s="2">
        <v>7</v>
      </c>
      <c r="G4" s="2">
        <v>4</v>
      </c>
      <c r="H4" s="2">
        <v>2</v>
      </c>
      <c r="I4" s="2">
        <v>1</v>
      </c>
      <c r="J4" s="2">
        <v>0</v>
      </c>
      <c r="K4" s="2">
        <v>2</v>
      </c>
      <c r="L4" s="2">
        <v>7</v>
      </c>
      <c r="M4" s="2">
        <v>0</v>
      </c>
      <c r="N4" s="2">
        <v>3</v>
      </c>
      <c r="O4" s="2">
        <v>2</v>
      </c>
      <c r="P4" s="2">
        <v>1</v>
      </c>
      <c r="Q4" s="11">
        <f t="shared" si="1"/>
        <v>0.43478260869565216</v>
      </c>
      <c r="R4" s="11">
        <f t="shared" si="2"/>
        <v>0.55000000000000004</v>
      </c>
      <c r="T4" s="6" t="s">
        <v>55</v>
      </c>
      <c r="U4" s="6" t="s">
        <v>55</v>
      </c>
      <c r="V4" s="6" t="s">
        <v>55</v>
      </c>
      <c r="W4" s="6" t="s">
        <v>55</v>
      </c>
      <c r="X4" s="6" t="s">
        <v>55</v>
      </c>
      <c r="Y4" s="6" t="s">
        <v>55</v>
      </c>
      <c r="Z4" s="6"/>
      <c r="AA4" s="6" t="s">
        <v>55</v>
      </c>
      <c r="AB4" s="6" t="s">
        <v>55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x14ac:dyDescent="0.15">
      <c r="A5" s="2" t="s">
        <v>16</v>
      </c>
      <c r="B5" s="11">
        <f t="shared" si="0"/>
        <v>0.3</v>
      </c>
      <c r="C5" s="2">
        <v>6</v>
      </c>
      <c r="D5" s="2">
        <v>13</v>
      </c>
      <c r="E5" s="2">
        <v>10</v>
      </c>
      <c r="F5" s="2">
        <v>3</v>
      </c>
      <c r="G5" s="2">
        <v>3</v>
      </c>
      <c r="H5" s="2">
        <v>0</v>
      </c>
      <c r="I5" s="2">
        <v>0</v>
      </c>
      <c r="J5" s="2">
        <v>0</v>
      </c>
      <c r="K5" s="2">
        <v>4</v>
      </c>
      <c r="L5" s="2">
        <v>3</v>
      </c>
      <c r="M5" s="2">
        <v>0</v>
      </c>
      <c r="N5" s="2">
        <v>3</v>
      </c>
      <c r="O5" s="2">
        <v>3</v>
      </c>
      <c r="P5" s="2">
        <v>1</v>
      </c>
      <c r="Q5" s="11">
        <f t="shared" si="1"/>
        <v>0.46153846153846156</v>
      </c>
      <c r="R5" s="11">
        <f t="shared" si="2"/>
        <v>0.3</v>
      </c>
      <c r="T5" s="6"/>
      <c r="U5" s="6" t="s">
        <v>55</v>
      </c>
      <c r="V5" s="6" t="s">
        <v>55</v>
      </c>
      <c r="W5" s="6" t="s">
        <v>55</v>
      </c>
      <c r="X5" s="6" t="s">
        <v>55</v>
      </c>
      <c r="Y5" s="6" t="s">
        <v>55</v>
      </c>
      <c r="Z5" s="6"/>
      <c r="AA5" s="6"/>
      <c r="AB5" s="6" t="s">
        <v>55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x14ac:dyDescent="0.15">
      <c r="A6" s="2" t="s">
        <v>23</v>
      </c>
      <c r="B6" s="11">
        <f t="shared" si="0"/>
        <v>0.1875</v>
      </c>
      <c r="C6" s="2">
        <v>8</v>
      </c>
      <c r="D6" s="2">
        <v>27</v>
      </c>
      <c r="E6" s="2">
        <v>16</v>
      </c>
      <c r="F6" s="2">
        <v>3</v>
      </c>
      <c r="G6" s="2">
        <v>0</v>
      </c>
      <c r="H6" s="2">
        <v>3</v>
      </c>
      <c r="I6" s="2">
        <v>0</v>
      </c>
      <c r="J6" s="2">
        <v>0</v>
      </c>
      <c r="K6" s="2">
        <v>6</v>
      </c>
      <c r="L6" s="2">
        <v>6</v>
      </c>
      <c r="M6" s="2">
        <v>0</v>
      </c>
      <c r="N6" s="2">
        <v>11</v>
      </c>
      <c r="O6" s="2">
        <v>2</v>
      </c>
      <c r="P6" s="2">
        <v>0</v>
      </c>
      <c r="Q6" s="11">
        <f t="shared" si="1"/>
        <v>0.51851851851851849</v>
      </c>
      <c r="R6" s="11">
        <f t="shared" si="2"/>
        <v>0.375</v>
      </c>
      <c r="T6" s="6" t="s">
        <v>55</v>
      </c>
      <c r="U6" s="6" t="s">
        <v>55</v>
      </c>
      <c r="V6" s="6" t="s">
        <v>55</v>
      </c>
      <c r="W6" s="6" t="s">
        <v>55</v>
      </c>
      <c r="X6" s="6" t="s">
        <v>55</v>
      </c>
      <c r="Y6" s="6" t="s">
        <v>55</v>
      </c>
      <c r="Z6" s="6"/>
      <c r="AA6" s="6" t="s">
        <v>55</v>
      </c>
      <c r="AB6" s="6" t="s">
        <v>55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x14ac:dyDescent="0.15">
      <c r="A7" s="2" t="s">
        <v>21</v>
      </c>
      <c r="B7" s="11">
        <f t="shared" si="0"/>
        <v>0.15789473684210525</v>
      </c>
      <c r="C7" s="2">
        <v>8</v>
      </c>
      <c r="D7" s="2">
        <v>28</v>
      </c>
      <c r="E7" s="2">
        <v>19</v>
      </c>
      <c r="F7" s="2">
        <v>3</v>
      </c>
      <c r="G7" s="2">
        <v>3</v>
      </c>
      <c r="H7" s="2">
        <v>0</v>
      </c>
      <c r="I7" s="2">
        <v>0</v>
      </c>
      <c r="J7" s="2">
        <v>0</v>
      </c>
      <c r="K7" s="2">
        <v>10</v>
      </c>
      <c r="L7" s="2">
        <v>2</v>
      </c>
      <c r="M7" s="2">
        <v>0</v>
      </c>
      <c r="N7" s="2">
        <v>9</v>
      </c>
      <c r="O7" s="2">
        <v>3</v>
      </c>
      <c r="P7" s="2">
        <v>11</v>
      </c>
      <c r="Q7" s="11">
        <f t="shared" si="1"/>
        <v>0.42857142857142855</v>
      </c>
      <c r="R7" s="11">
        <f t="shared" si="2"/>
        <v>0.15789473684210525</v>
      </c>
      <c r="T7" s="6" t="s">
        <v>55</v>
      </c>
      <c r="U7" s="6" t="s">
        <v>55</v>
      </c>
      <c r="V7" s="6"/>
      <c r="W7" s="6" t="s">
        <v>55</v>
      </c>
      <c r="X7" s="6" t="s">
        <v>55</v>
      </c>
      <c r="Y7" s="6" t="s">
        <v>55</v>
      </c>
      <c r="Z7" s="6" t="s">
        <v>55</v>
      </c>
      <c r="AA7" s="6" t="s">
        <v>55</v>
      </c>
      <c r="AB7" s="6" t="s">
        <v>55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x14ac:dyDescent="0.15">
      <c r="A8" s="2" t="s">
        <v>24</v>
      </c>
      <c r="B8" s="11">
        <f t="shared" si="0"/>
        <v>0.10526315789473684</v>
      </c>
      <c r="C8" s="2">
        <v>8</v>
      </c>
      <c r="D8" s="2">
        <v>20</v>
      </c>
      <c r="E8" s="2">
        <v>19</v>
      </c>
      <c r="F8" s="2">
        <v>2</v>
      </c>
      <c r="G8" s="2">
        <v>2</v>
      </c>
      <c r="H8" s="2">
        <v>0</v>
      </c>
      <c r="I8" s="2">
        <v>0</v>
      </c>
      <c r="J8" s="2">
        <v>0</v>
      </c>
      <c r="K8" s="2">
        <v>4</v>
      </c>
      <c r="L8" s="2">
        <v>3</v>
      </c>
      <c r="M8" s="2">
        <v>0</v>
      </c>
      <c r="N8" s="2">
        <v>1</v>
      </c>
      <c r="O8" s="2">
        <v>6</v>
      </c>
      <c r="P8" s="2">
        <v>1</v>
      </c>
      <c r="Q8" s="11">
        <f t="shared" si="1"/>
        <v>0.15</v>
      </c>
      <c r="R8" s="11">
        <f t="shared" si="2"/>
        <v>0.10526315789473684</v>
      </c>
      <c r="T8" s="6" t="s">
        <v>55</v>
      </c>
      <c r="U8" s="6" t="s">
        <v>55</v>
      </c>
      <c r="V8" s="6" t="s">
        <v>55</v>
      </c>
      <c r="W8" s="6" t="s">
        <v>55</v>
      </c>
      <c r="X8" s="6" t="s">
        <v>55</v>
      </c>
      <c r="Y8" s="6" t="s">
        <v>55</v>
      </c>
      <c r="Z8" s="6" t="s">
        <v>55</v>
      </c>
      <c r="AA8" s="6" t="s">
        <v>55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x14ac:dyDescent="0.15">
      <c r="A9" s="2" t="s">
        <v>20</v>
      </c>
      <c r="B9" s="11">
        <f t="shared" si="0"/>
        <v>0.05</v>
      </c>
      <c r="C9" s="2">
        <v>8</v>
      </c>
      <c r="D9" s="2">
        <v>27</v>
      </c>
      <c r="E9" s="2">
        <v>20</v>
      </c>
      <c r="F9" s="2">
        <v>1</v>
      </c>
      <c r="G9" s="2">
        <v>0</v>
      </c>
      <c r="H9" s="2">
        <v>1</v>
      </c>
      <c r="I9" s="2">
        <v>0</v>
      </c>
      <c r="J9" s="2">
        <v>0</v>
      </c>
      <c r="K9" s="2">
        <v>5</v>
      </c>
      <c r="L9" s="2">
        <v>3</v>
      </c>
      <c r="M9" s="2">
        <v>1</v>
      </c>
      <c r="N9" s="2">
        <v>6</v>
      </c>
      <c r="O9" s="2">
        <v>7</v>
      </c>
      <c r="P9" s="2">
        <v>4</v>
      </c>
      <c r="Q9" s="11">
        <f t="shared" si="1"/>
        <v>0.25925925925925924</v>
      </c>
      <c r="R9" s="11">
        <f t="shared" si="2"/>
        <v>0.1</v>
      </c>
      <c r="T9" s="6" t="s">
        <v>55</v>
      </c>
      <c r="U9" s="6" t="s">
        <v>55</v>
      </c>
      <c r="V9" s="6" t="s">
        <v>55</v>
      </c>
      <c r="W9" s="6" t="s">
        <v>55</v>
      </c>
      <c r="X9" s="6" t="s">
        <v>55</v>
      </c>
      <c r="Y9" s="6"/>
      <c r="Z9" s="6" t="s">
        <v>55</v>
      </c>
      <c r="AA9" s="6" t="s">
        <v>55</v>
      </c>
      <c r="AB9" s="6" t="s">
        <v>55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x14ac:dyDescent="0.15">
      <c r="Q10" s="12"/>
      <c r="R10" s="12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x14ac:dyDescent="0.15">
      <c r="A11" s="14" t="s">
        <v>53</v>
      </c>
      <c r="B11" s="14"/>
      <c r="C11" s="14" t="s">
        <v>107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2"/>
      <c r="R11" s="12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x14ac:dyDescent="0.15">
      <c r="A12" t="s">
        <v>27</v>
      </c>
      <c r="B12" s="11">
        <f t="shared" ref="B12:B26" si="3">F12/E12</f>
        <v>0.66666666666666663</v>
      </c>
      <c r="C12">
        <v>2</v>
      </c>
      <c r="D12">
        <v>5</v>
      </c>
      <c r="E12">
        <v>3</v>
      </c>
      <c r="F12">
        <v>2</v>
      </c>
      <c r="G12">
        <v>2</v>
      </c>
      <c r="H12">
        <v>0</v>
      </c>
      <c r="I12">
        <v>0</v>
      </c>
      <c r="J12">
        <v>0</v>
      </c>
      <c r="K12">
        <v>1</v>
      </c>
      <c r="L12">
        <v>2</v>
      </c>
      <c r="M12">
        <v>0</v>
      </c>
      <c r="N12">
        <v>2</v>
      </c>
      <c r="O12">
        <v>0</v>
      </c>
      <c r="P12">
        <v>0</v>
      </c>
      <c r="Q12" s="11">
        <f t="shared" ref="Q12:Q26" si="4">(F12+N12)/(E12+N12+M12)</f>
        <v>0.8</v>
      </c>
      <c r="R12" s="11">
        <f t="shared" ref="R12:R26" si="5">(G12+H12*2+I12*3+J12*4)/E12</f>
        <v>0.66666666666666663</v>
      </c>
      <c r="T12" s="6" t="s">
        <v>55</v>
      </c>
      <c r="U12" s="6"/>
      <c r="V12" s="6"/>
      <c r="W12" s="6"/>
      <c r="X12" s="6"/>
      <c r="Y12" s="6"/>
      <c r="Z12" s="6"/>
      <c r="AA12" s="6"/>
      <c r="AB12" s="6" t="s">
        <v>55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x14ac:dyDescent="0.15">
      <c r="A13" t="s">
        <v>28</v>
      </c>
      <c r="B13" s="11">
        <f t="shared" si="3"/>
        <v>0.5</v>
      </c>
      <c r="C13">
        <v>1</v>
      </c>
      <c r="D13">
        <v>4</v>
      </c>
      <c r="E13">
        <v>4</v>
      </c>
      <c r="F13">
        <v>2</v>
      </c>
      <c r="G13">
        <v>1</v>
      </c>
      <c r="H13">
        <v>0</v>
      </c>
      <c r="I13">
        <v>0</v>
      </c>
      <c r="J13">
        <v>1</v>
      </c>
      <c r="K13">
        <v>1</v>
      </c>
      <c r="L13">
        <v>3</v>
      </c>
      <c r="M13">
        <v>0</v>
      </c>
      <c r="N13">
        <v>0</v>
      </c>
      <c r="O13">
        <v>1</v>
      </c>
      <c r="P13">
        <v>0</v>
      </c>
      <c r="Q13" s="11">
        <f t="shared" si="4"/>
        <v>0.5</v>
      </c>
      <c r="R13" s="11">
        <f t="shared" si="5"/>
        <v>1.25</v>
      </c>
      <c r="T13" s="6"/>
      <c r="U13" s="6"/>
      <c r="V13" s="6"/>
      <c r="W13" s="6"/>
      <c r="X13" s="6"/>
      <c r="Y13" s="6" t="s">
        <v>55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x14ac:dyDescent="0.15">
      <c r="A14" s="2" t="s">
        <v>15</v>
      </c>
      <c r="B14" s="11">
        <f t="shared" si="3"/>
        <v>0.42857142857142855</v>
      </c>
      <c r="C14" s="2">
        <v>4</v>
      </c>
      <c r="D14" s="2">
        <v>9</v>
      </c>
      <c r="E14" s="2">
        <v>7</v>
      </c>
      <c r="F14" s="2">
        <v>3</v>
      </c>
      <c r="G14" s="2">
        <v>2</v>
      </c>
      <c r="H14" s="2">
        <v>1</v>
      </c>
      <c r="I14" s="2">
        <v>0</v>
      </c>
      <c r="J14" s="2">
        <v>0</v>
      </c>
      <c r="K14" s="2">
        <v>3</v>
      </c>
      <c r="L14" s="2">
        <v>2</v>
      </c>
      <c r="M14" s="2">
        <v>0</v>
      </c>
      <c r="N14" s="2">
        <v>2</v>
      </c>
      <c r="O14" s="2">
        <v>2</v>
      </c>
      <c r="P14" s="2">
        <v>0</v>
      </c>
      <c r="Q14" s="11">
        <f t="shared" si="4"/>
        <v>0.55555555555555558</v>
      </c>
      <c r="R14" s="11">
        <f t="shared" si="5"/>
        <v>0.5714285714285714</v>
      </c>
      <c r="T14" s="6"/>
      <c r="U14" s="6" t="s">
        <v>55</v>
      </c>
      <c r="V14" s="6" t="s">
        <v>55</v>
      </c>
      <c r="W14" s="6" t="s">
        <v>55</v>
      </c>
      <c r="X14" s="6"/>
      <c r="Y14" s="6" t="s">
        <v>55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x14ac:dyDescent="0.15">
      <c r="A15" s="2" t="s">
        <v>17</v>
      </c>
      <c r="B15" s="11">
        <f t="shared" si="3"/>
        <v>0.375</v>
      </c>
      <c r="C15" s="2">
        <v>3</v>
      </c>
      <c r="D15" s="2">
        <v>9</v>
      </c>
      <c r="E15" s="2">
        <v>8</v>
      </c>
      <c r="F15" s="2">
        <v>3</v>
      </c>
      <c r="G15" s="2">
        <v>1</v>
      </c>
      <c r="H15" s="2">
        <v>1</v>
      </c>
      <c r="I15" s="2">
        <v>1</v>
      </c>
      <c r="J15" s="2">
        <v>0</v>
      </c>
      <c r="K15" s="2">
        <v>3</v>
      </c>
      <c r="L15" s="2">
        <v>4</v>
      </c>
      <c r="M15" s="2">
        <v>0</v>
      </c>
      <c r="N15" s="2">
        <v>1</v>
      </c>
      <c r="O15" s="2">
        <v>0</v>
      </c>
      <c r="P15" s="2">
        <v>1</v>
      </c>
      <c r="Q15" s="11">
        <f t="shared" si="4"/>
        <v>0.44444444444444442</v>
      </c>
      <c r="R15" s="11">
        <f t="shared" si="5"/>
        <v>0.75</v>
      </c>
      <c r="T15" s="6"/>
      <c r="U15" s="6"/>
      <c r="V15" s="6"/>
      <c r="W15" s="6"/>
      <c r="X15" s="6" t="s">
        <v>55</v>
      </c>
      <c r="Y15" s="6"/>
      <c r="Z15" s="6"/>
      <c r="AA15" s="6" t="s">
        <v>55</v>
      </c>
      <c r="AB15" s="6" t="s">
        <v>55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x14ac:dyDescent="0.15">
      <c r="A16" t="s">
        <v>29</v>
      </c>
      <c r="B16" s="11">
        <f t="shared" si="3"/>
        <v>0.33333333333333331</v>
      </c>
      <c r="C16">
        <v>1</v>
      </c>
      <c r="D16">
        <v>3</v>
      </c>
      <c r="E16">
        <v>3</v>
      </c>
      <c r="F16">
        <v>1</v>
      </c>
      <c r="G16">
        <v>1</v>
      </c>
      <c r="H16">
        <v>0</v>
      </c>
      <c r="I16">
        <v>0</v>
      </c>
      <c r="J16">
        <v>0</v>
      </c>
      <c r="K16">
        <v>1</v>
      </c>
      <c r="L16">
        <v>0</v>
      </c>
      <c r="M16">
        <v>0</v>
      </c>
      <c r="N16">
        <v>0</v>
      </c>
      <c r="O16">
        <v>1</v>
      </c>
      <c r="P16">
        <v>0</v>
      </c>
      <c r="Q16" s="11">
        <f t="shared" si="4"/>
        <v>0.33333333333333331</v>
      </c>
      <c r="R16" s="11">
        <f t="shared" si="5"/>
        <v>0.33333333333333331</v>
      </c>
      <c r="T16" s="6"/>
      <c r="U16" s="6"/>
      <c r="V16" s="6"/>
      <c r="W16" s="6"/>
      <c r="X16" s="6" t="s">
        <v>55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x14ac:dyDescent="0.15">
      <c r="A17" t="s">
        <v>30</v>
      </c>
      <c r="B17" s="11">
        <f>F17/E17</f>
        <v>0.2857142857142857</v>
      </c>
      <c r="C17">
        <v>3</v>
      </c>
      <c r="D17">
        <v>12</v>
      </c>
      <c r="E17">
        <v>7</v>
      </c>
      <c r="F17">
        <v>2</v>
      </c>
      <c r="G17">
        <v>1</v>
      </c>
      <c r="H17">
        <v>1</v>
      </c>
      <c r="I17">
        <v>0</v>
      </c>
      <c r="J17">
        <v>0</v>
      </c>
      <c r="K17">
        <v>3</v>
      </c>
      <c r="L17">
        <v>2</v>
      </c>
      <c r="M17">
        <v>0</v>
      </c>
      <c r="N17">
        <v>5</v>
      </c>
      <c r="O17">
        <v>1</v>
      </c>
      <c r="P17">
        <v>0</v>
      </c>
      <c r="Q17" s="11">
        <f t="shared" si="4"/>
        <v>0.58333333333333337</v>
      </c>
      <c r="R17" s="11">
        <f t="shared" si="5"/>
        <v>0.42857142857142855</v>
      </c>
      <c r="T17" s="6"/>
      <c r="U17" s="6"/>
      <c r="V17" s="6"/>
      <c r="W17" s="6"/>
      <c r="X17" s="6" t="s">
        <v>55</v>
      </c>
      <c r="Y17" s="6" t="s">
        <v>55</v>
      </c>
      <c r="Z17" s="6"/>
      <c r="AA17" s="6"/>
      <c r="AB17" s="6" t="s">
        <v>55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x14ac:dyDescent="0.15">
      <c r="A18" s="2" t="s">
        <v>18</v>
      </c>
      <c r="B18" s="11">
        <f t="shared" si="3"/>
        <v>0.14285714285714285</v>
      </c>
      <c r="C18" s="2">
        <v>5</v>
      </c>
      <c r="D18" s="2">
        <v>8</v>
      </c>
      <c r="E18" s="2">
        <v>7</v>
      </c>
      <c r="F18" s="2">
        <v>1</v>
      </c>
      <c r="G18" s="2">
        <v>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</v>
      </c>
      <c r="O18" s="2">
        <v>3</v>
      </c>
      <c r="P18" s="2">
        <v>0</v>
      </c>
      <c r="Q18" s="11">
        <f t="shared" si="4"/>
        <v>0.25</v>
      </c>
      <c r="R18" s="11">
        <f t="shared" si="5"/>
        <v>0.14285714285714285</v>
      </c>
      <c r="T18" s="6"/>
      <c r="U18" s="6" t="s">
        <v>55</v>
      </c>
      <c r="V18" s="6" t="s">
        <v>55</v>
      </c>
      <c r="W18" s="6" t="s">
        <v>55</v>
      </c>
      <c r="X18" s="6"/>
      <c r="Y18" s="6"/>
      <c r="Z18" s="6" t="s">
        <v>55</v>
      </c>
      <c r="AA18" s="6"/>
      <c r="AB18" s="6" t="s">
        <v>55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x14ac:dyDescent="0.15">
      <c r="A19" s="2" t="s">
        <v>49</v>
      </c>
      <c r="B19" s="11">
        <f t="shared" si="3"/>
        <v>0.125</v>
      </c>
      <c r="C19" s="2">
        <v>3</v>
      </c>
      <c r="D19" s="2">
        <v>10</v>
      </c>
      <c r="E19" s="2">
        <v>8</v>
      </c>
      <c r="F19" s="2">
        <v>1</v>
      </c>
      <c r="G19" s="2">
        <v>0</v>
      </c>
      <c r="H19" s="2">
        <v>1</v>
      </c>
      <c r="I19" s="2">
        <v>0</v>
      </c>
      <c r="J19" s="2">
        <v>0</v>
      </c>
      <c r="K19" s="2">
        <v>2</v>
      </c>
      <c r="L19" s="2">
        <v>3</v>
      </c>
      <c r="M19" s="2">
        <v>0</v>
      </c>
      <c r="N19" s="2">
        <v>2</v>
      </c>
      <c r="O19" s="2">
        <v>1</v>
      </c>
      <c r="P19" s="2">
        <v>0</v>
      </c>
      <c r="Q19" s="11">
        <f t="shared" si="4"/>
        <v>0.3</v>
      </c>
      <c r="R19" s="11">
        <f t="shared" si="5"/>
        <v>0.25</v>
      </c>
      <c r="T19" s="6"/>
      <c r="U19" s="6"/>
      <c r="V19" s="6"/>
      <c r="W19" s="6"/>
      <c r="X19" s="6" t="s">
        <v>55</v>
      </c>
      <c r="Y19" s="6"/>
      <c r="Z19" s="6" t="s">
        <v>55</v>
      </c>
      <c r="AA19" s="6"/>
      <c r="AB19" s="6" t="s">
        <v>55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x14ac:dyDescent="0.15">
      <c r="A20" s="2" t="s">
        <v>26</v>
      </c>
      <c r="B20" s="11">
        <f t="shared" si="3"/>
        <v>0.125</v>
      </c>
      <c r="C20" s="2">
        <v>6</v>
      </c>
      <c r="D20" s="2">
        <v>9</v>
      </c>
      <c r="E20" s="2">
        <v>8</v>
      </c>
      <c r="F20" s="2">
        <v>1</v>
      </c>
      <c r="G20" s="2">
        <v>1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1</v>
      </c>
      <c r="P20" s="2">
        <v>1</v>
      </c>
      <c r="Q20" s="11">
        <f t="shared" si="4"/>
        <v>0.125</v>
      </c>
      <c r="R20" s="11">
        <f t="shared" si="5"/>
        <v>0.125</v>
      </c>
      <c r="T20" s="6" t="s">
        <v>55</v>
      </c>
      <c r="U20" s="6" t="s">
        <v>55</v>
      </c>
      <c r="V20" s="6"/>
      <c r="W20" s="6" t="s">
        <v>55</v>
      </c>
      <c r="X20" s="6" t="s">
        <v>55</v>
      </c>
      <c r="Y20" s="6" t="s">
        <v>55</v>
      </c>
      <c r="Z20" s="6" t="s">
        <v>55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x14ac:dyDescent="0.15">
      <c r="A21" s="2" t="s">
        <v>22</v>
      </c>
      <c r="B21" s="11">
        <f t="shared" si="3"/>
        <v>0.1</v>
      </c>
      <c r="C21" s="2">
        <v>4</v>
      </c>
      <c r="D21" s="2">
        <v>10</v>
      </c>
      <c r="E21" s="2">
        <v>10</v>
      </c>
      <c r="F21" s="2">
        <v>1</v>
      </c>
      <c r="G21" s="2">
        <v>1</v>
      </c>
      <c r="H21" s="2">
        <v>0</v>
      </c>
      <c r="I21" s="2">
        <v>0</v>
      </c>
      <c r="J21" s="2">
        <v>0</v>
      </c>
      <c r="K21" s="2">
        <v>2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  <c r="Q21" s="11">
        <f t="shared" si="4"/>
        <v>0.1</v>
      </c>
      <c r="R21" s="11">
        <f t="shared" si="5"/>
        <v>0.1</v>
      </c>
      <c r="T21" s="6"/>
      <c r="U21" s="6" t="s">
        <v>55</v>
      </c>
      <c r="V21" s="6"/>
      <c r="W21" s="6" t="s">
        <v>55</v>
      </c>
      <c r="X21" s="6"/>
      <c r="Y21" s="6"/>
      <c r="Z21" s="6" t="s">
        <v>55</v>
      </c>
      <c r="AA21" s="6" t="s">
        <v>55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x14ac:dyDescent="0.15">
      <c r="A22" t="s">
        <v>33</v>
      </c>
      <c r="B22" s="11">
        <f t="shared" si="3"/>
        <v>0</v>
      </c>
      <c r="C22">
        <v>2</v>
      </c>
      <c r="D22">
        <v>6</v>
      </c>
      <c r="E22">
        <v>4</v>
      </c>
      <c r="F22">
        <v>0</v>
      </c>
      <c r="G22">
        <v>0</v>
      </c>
      <c r="H22">
        <v>0</v>
      </c>
      <c r="I22">
        <v>0</v>
      </c>
      <c r="J22">
        <v>0</v>
      </c>
      <c r="K22">
        <v>1</v>
      </c>
      <c r="L22">
        <v>1</v>
      </c>
      <c r="M22">
        <v>0</v>
      </c>
      <c r="N22">
        <v>2</v>
      </c>
      <c r="O22">
        <v>3</v>
      </c>
      <c r="P22">
        <v>0</v>
      </c>
      <c r="Q22" s="11">
        <f t="shared" si="4"/>
        <v>0.33333333333333331</v>
      </c>
      <c r="R22" s="11">
        <f t="shared" si="5"/>
        <v>0</v>
      </c>
      <c r="T22" s="6" t="s">
        <v>55</v>
      </c>
      <c r="U22" s="6"/>
      <c r="V22" s="6"/>
      <c r="W22" s="6"/>
      <c r="X22" s="6"/>
      <c r="Y22" s="6" t="s">
        <v>55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x14ac:dyDescent="0.15">
      <c r="A23" t="s">
        <v>32</v>
      </c>
      <c r="B23" s="11">
        <f t="shared" si="3"/>
        <v>0</v>
      </c>
      <c r="C23">
        <v>1</v>
      </c>
      <c r="D23">
        <v>4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1</v>
      </c>
      <c r="L23">
        <v>0</v>
      </c>
      <c r="M23">
        <v>0</v>
      </c>
      <c r="N23">
        <v>3</v>
      </c>
      <c r="O23">
        <v>1</v>
      </c>
      <c r="P23">
        <v>0</v>
      </c>
      <c r="Q23" s="11">
        <f t="shared" si="4"/>
        <v>0.75</v>
      </c>
      <c r="R23" s="11">
        <f t="shared" si="5"/>
        <v>0</v>
      </c>
      <c r="T23" s="6" t="s">
        <v>55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x14ac:dyDescent="0.15">
      <c r="A24" t="s">
        <v>35</v>
      </c>
      <c r="B24" s="11">
        <f t="shared" si="3"/>
        <v>0</v>
      </c>
      <c r="C24">
        <v>1</v>
      </c>
      <c r="D24">
        <v>4</v>
      </c>
      <c r="E24">
        <v>4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2</v>
      </c>
      <c r="P24">
        <v>0</v>
      </c>
      <c r="Q24" s="11">
        <f t="shared" si="4"/>
        <v>0</v>
      </c>
      <c r="R24" s="11">
        <f t="shared" si="5"/>
        <v>0</v>
      </c>
      <c r="T24" s="6"/>
      <c r="U24" s="6"/>
      <c r="V24" s="6"/>
      <c r="W24" s="6"/>
      <c r="X24" s="6"/>
      <c r="Y24" s="6" t="s">
        <v>55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x14ac:dyDescent="0.15">
      <c r="A25" t="s">
        <v>109</v>
      </c>
      <c r="B25" s="11">
        <f t="shared" si="3"/>
        <v>0</v>
      </c>
      <c r="C25">
        <v>1</v>
      </c>
      <c r="D25">
        <v>2</v>
      </c>
      <c r="E25">
        <v>2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11">
        <f t="shared" si="4"/>
        <v>0</v>
      </c>
      <c r="R25" s="11">
        <f t="shared" si="5"/>
        <v>0</v>
      </c>
      <c r="T25" s="6"/>
      <c r="U25" s="6"/>
      <c r="V25" s="6"/>
      <c r="W25" s="6"/>
      <c r="X25" s="6"/>
      <c r="Y25" s="6"/>
      <c r="Z25" s="6"/>
      <c r="AA25" s="6"/>
      <c r="AB25" s="6" t="s">
        <v>55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x14ac:dyDescent="0.15">
      <c r="A26" t="s">
        <v>34</v>
      </c>
      <c r="B26" s="11">
        <f t="shared" si="3"/>
        <v>0</v>
      </c>
      <c r="C26">
        <v>1</v>
      </c>
      <c r="D26">
        <v>1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L26">
        <v>0</v>
      </c>
      <c r="M26">
        <v>0</v>
      </c>
      <c r="N26">
        <v>0</v>
      </c>
      <c r="O26">
        <v>1</v>
      </c>
      <c r="P26">
        <v>0</v>
      </c>
      <c r="Q26" s="11">
        <f t="shared" si="4"/>
        <v>0</v>
      </c>
      <c r="R26" s="11">
        <f t="shared" si="5"/>
        <v>0</v>
      </c>
      <c r="T26" s="6"/>
      <c r="U26" s="6"/>
      <c r="V26" s="6"/>
      <c r="W26" s="6"/>
      <c r="X26" s="6" t="s">
        <v>55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x14ac:dyDescent="0.15"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x14ac:dyDescent="0.15">
      <c r="A28" s="6"/>
      <c r="B28" s="15" t="s">
        <v>75</v>
      </c>
      <c r="C28" s="15"/>
      <c r="D28" s="15" t="s">
        <v>85</v>
      </c>
      <c r="E28" s="15"/>
      <c r="F28" s="15" t="s">
        <v>72</v>
      </c>
      <c r="G28" s="15"/>
      <c r="H28" s="15" t="s">
        <v>92</v>
      </c>
      <c r="I28" s="15"/>
      <c r="J28" s="15" t="s">
        <v>99</v>
      </c>
      <c r="K28" s="15"/>
      <c r="L28" s="15" t="s">
        <v>94</v>
      </c>
      <c r="M28" s="15"/>
      <c r="N28" s="15" t="s">
        <v>100</v>
      </c>
      <c r="O28" s="15"/>
      <c r="P28" s="15" t="s">
        <v>103</v>
      </c>
      <c r="Q28" s="15"/>
      <c r="R28" s="15" t="s">
        <v>105</v>
      </c>
      <c r="S28" s="15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x14ac:dyDescent="0.15">
      <c r="A29" s="6" t="s">
        <v>76</v>
      </c>
      <c r="B29" s="5" t="s">
        <v>79</v>
      </c>
      <c r="C29" s="13" t="s">
        <v>82</v>
      </c>
      <c r="D29" s="10" t="s">
        <v>79</v>
      </c>
      <c r="E29" s="9" t="s">
        <v>86</v>
      </c>
      <c r="F29" s="10" t="s">
        <v>79</v>
      </c>
      <c r="G29" s="13" t="s">
        <v>90</v>
      </c>
      <c r="H29" s="10" t="s">
        <v>79</v>
      </c>
      <c r="I29" s="13" t="s">
        <v>88</v>
      </c>
      <c r="J29" s="7" t="s">
        <v>80</v>
      </c>
      <c r="K29" s="6">
        <v>7</v>
      </c>
      <c r="L29" s="10" t="s">
        <v>79</v>
      </c>
      <c r="M29" s="9" t="s">
        <v>96</v>
      </c>
      <c r="N29" s="7" t="s">
        <v>89</v>
      </c>
      <c r="O29" s="9" t="s">
        <v>86</v>
      </c>
      <c r="P29" s="7" t="s">
        <v>101</v>
      </c>
      <c r="Q29" s="9" t="s">
        <v>87</v>
      </c>
      <c r="R29" s="7" t="s">
        <v>95</v>
      </c>
      <c r="S29" s="9" t="s">
        <v>86</v>
      </c>
    </row>
    <row r="30" spans="1:41" x14ac:dyDescent="0.15">
      <c r="A30" s="6" t="s">
        <v>77</v>
      </c>
      <c r="B30" s="4" t="s">
        <v>80</v>
      </c>
      <c r="C30" s="13" t="s">
        <v>83</v>
      </c>
      <c r="D30" s="7" t="s">
        <v>80</v>
      </c>
      <c r="E30" s="9" t="s">
        <v>87</v>
      </c>
      <c r="F30" s="7" t="s">
        <v>89</v>
      </c>
      <c r="G30" s="13" t="s">
        <v>91</v>
      </c>
      <c r="H30" s="7" t="s">
        <v>80</v>
      </c>
      <c r="I30" s="13" t="s">
        <v>93</v>
      </c>
      <c r="J30" s="10" t="s">
        <v>79</v>
      </c>
      <c r="K30" s="6">
        <v>6</v>
      </c>
      <c r="L30" s="7" t="s">
        <v>95</v>
      </c>
      <c r="M30" s="9" t="s">
        <v>97</v>
      </c>
      <c r="N30" s="7" t="s">
        <v>95</v>
      </c>
      <c r="O30" s="9" t="s">
        <v>102</v>
      </c>
      <c r="P30" s="10" t="s">
        <v>104</v>
      </c>
      <c r="Q30" s="9" t="s">
        <v>98</v>
      </c>
      <c r="R30" s="10" t="s">
        <v>79</v>
      </c>
      <c r="S30" s="9" t="s">
        <v>87</v>
      </c>
    </row>
    <row r="31" spans="1:41" x14ac:dyDescent="0.15">
      <c r="A31" s="6" t="s">
        <v>78</v>
      </c>
      <c r="B31" s="5" t="s">
        <v>81</v>
      </c>
      <c r="C31" s="13" t="s">
        <v>84</v>
      </c>
      <c r="D31" s="9"/>
      <c r="E31" s="9"/>
      <c r="F31" s="8" t="s">
        <v>81</v>
      </c>
      <c r="G31" s="13" t="s">
        <v>82</v>
      </c>
      <c r="H31" s="10" t="s">
        <v>89</v>
      </c>
      <c r="I31" s="13" t="s">
        <v>108</v>
      </c>
      <c r="J31" s="7" t="s">
        <v>89</v>
      </c>
      <c r="K31" s="6">
        <v>6</v>
      </c>
      <c r="L31" s="7" t="s">
        <v>89</v>
      </c>
      <c r="M31" s="9" t="s">
        <v>98</v>
      </c>
      <c r="N31" s="7" t="s">
        <v>101</v>
      </c>
      <c r="O31" s="9" t="s">
        <v>98</v>
      </c>
      <c r="P31" s="9"/>
      <c r="R31" s="7" t="s">
        <v>101</v>
      </c>
      <c r="S31" s="9" t="s">
        <v>106</v>
      </c>
    </row>
  </sheetData>
  <mergeCells count="12">
    <mergeCell ref="J28:K28"/>
    <mergeCell ref="N28:O28"/>
    <mergeCell ref="P28:Q28"/>
    <mergeCell ref="R28:S28"/>
    <mergeCell ref="C11:P11"/>
    <mergeCell ref="H28:I28"/>
    <mergeCell ref="L28:M28"/>
    <mergeCell ref="A2:B2"/>
    <mergeCell ref="A11:B11"/>
    <mergeCell ref="B28:C28"/>
    <mergeCell ref="D28:E28"/>
    <mergeCell ref="F28:G2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原本</vt:lpstr>
      <vt:lpstr>合計</vt:lpstr>
      <vt:lpstr>合計書換え</vt:lpstr>
      <vt:lpstr>打率計算</vt:lpstr>
      <vt:lpstr>順位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Hisatsuneshika</dc:creator>
  <cp:lastModifiedBy>Hisatsuneshika</cp:lastModifiedBy>
  <cp:lastPrinted>2013-10-01T14:03:41Z</cp:lastPrinted>
  <dcterms:created xsi:type="dcterms:W3CDTF">2013-10-01T02:46:16Z</dcterms:created>
  <dcterms:modified xsi:type="dcterms:W3CDTF">2014-06-18T03:14:50Z</dcterms:modified>
</cp:coreProperties>
</file>